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Sheet1!$A$2:$N$69</definedName>
  </definedNames>
  <calcPr calcId="124519"/>
</workbook>
</file>

<file path=xl/calcChain.xml><?xml version="1.0" encoding="utf-8"?>
<calcChain xmlns="http://schemas.openxmlformats.org/spreadsheetml/2006/main">
  <c r="M3" i="1"/>
  <c r="M7"/>
  <c r="M5"/>
  <c r="M8"/>
  <c r="M9"/>
  <c r="M10"/>
  <c r="M6"/>
  <c r="M11"/>
  <c r="M12"/>
  <c r="M13"/>
  <c r="M14"/>
  <c r="M16"/>
  <c r="M15"/>
  <c r="M17"/>
  <c r="M18"/>
  <c r="M19"/>
  <c r="M22"/>
  <c r="M20"/>
  <c r="M21"/>
  <c r="M24"/>
  <c r="M23"/>
  <c r="M25"/>
  <c r="M26"/>
  <c r="M27"/>
  <c r="M28"/>
  <c r="M29"/>
  <c r="M31"/>
  <c r="M30"/>
  <c r="M32"/>
  <c r="M35"/>
  <c r="M33"/>
  <c r="M38"/>
  <c r="M36"/>
  <c r="M39"/>
  <c r="M37"/>
  <c r="M34"/>
  <c r="M43"/>
  <c r="M41"/>
  <c r="M44"/>
  <c r="M45"/>
  <c r="M42"/>
  <c r="M40"/>
  <c r="M46"/>
  <c r="M60"/>
  <c r="M48"/>
  <c r="M54"/>
  <c r="M47"/>
  <c r="M50"/>
  <c r="M52"/>
  <c r="M51"/>
  <c r="M49"/>
  <c r="M55"/>
  <c r="M53"/>
  <c r="M58"/>
  <c r="M57"/>
  <c r="M61"/>
  <c r="M56"/>
  <c r="M59"/>
  <c r="M62"/>
  <c r="M63"/>
  <c r="M64"/>
  <c r="M66"/>
  <c r="M65"/>
  <c r="M67"/>
  <c r="M69"/>
  <c r="M68"/>
  <c r="M4"/>
</calcChain>
</file>

<file path=xl/sharedStrings.xml><?xml version="1.0" encoding="utf-8"?>
<sst xmlns="http://schemas.openxmlformats.org/spreadsheetml/2006/main" count="225" uniqueCount="198">
  <si>
    <t>序号</t>
  </si>
  <si>
    <t>姓名</t>
  </si>
  <si>
    <t>考生编号</t>
  </si>
  <si>
    <t>外语</t>
  </si>
  <si>
    <t>政治</t>
  </si>
  <si>
    <t>专业一</t>
  </si>
  <si>
    <t>专业二</t>
  </si>
  <si>
    <t>初试总分</t>
  </si>
  <si>
    <t>外语复试</t>
  </si>
  <si>
    <t>面试成绩</t>
  </si>
  <si>
    <t>总分</t>
  </si>
  <si>
    <t>备注</t>
  </si>
  <si>
    <t>罗杨迎新</t>
  </si>
  <si>
    <t>104868111005577</t>
  </si>
  <si>
    <t>岐尚鲜</t>
  </si>
  <si>
    <t>104868111005574</t>
  </si>
  <si>
    <t>王冰洁</t>
  </si>
  <si>
    <t>104868111005575</t>
  </si>
  <si>
    <t>黄誉敬</t>
  </si>
  <si>
    <t>104868111005591</t>
  </si>
  <si>
    <t>唐丽平</t>
  </si>
  <si>
    <t>104868111015297</t>
  </si>
  <si>
    <t>薛柏杨</t>
  </si>
  <si>
    <t>104868111015299</t>
  </si>
  <si>
    <t>秦小倩</t>
  </si>
  <si>
    <t>104868111005588</t>
  </si>
  <si>
    <t>曾翔</t>
  </si>
  <si>
    <t>104868111005582</t>
  </si>
  <si>
    <t>商厚荣</t>
  </si>
  <si>
    <t>104868111005587</t>
  </si>
  <si>
    <t>荆云飞</t>
  </si>
  <si>
    <t>104868111005555</t>
  </si>
  <si>
    <t>向铃</t>
  </si>
  <si>
    <t>104868111015244</t>
  </si>
  <si>
    <t>黄靖雅</t>
  </si>
  <si>
    <t>104868111015236</t>
  </si>
  <si>
    <t>史丙浩</t>
  </si>
  <si>
    <t>104868111015233</t>
  </si>
  <si>
    <t>孙博涵</t>
  </si>
  <si>
    <t>104868111015243</t>
  </si>
  <si>
    <t>游卿</t>
  </si>
  <si>
    <t>104868111005560</t>
  </si>
  <si>
    <t>岳可欣</t>
  </si>
  <si>
    <t>104868111015282</t>
  </si>
  <si>
    <t>甘禹</t>
  </si>
  <si>
    <t>104868111005535</t>
  </si>
  <si>
    <t>孟杨阳</t>
  </si>
  <si>
    <t>104868111015195</t>
  </si>
  <si>
    <t>刘文瑶</t>
  </si>
  <si>
    <t>104868111005538</t>
  </si>
  <si>
    <t>李慧敏</t>
  </si>
  <si>
    <t>104868111015171</t>
  </si>
  <si>
    <t>张宁</t>
  </si>
  <si>
    <t>104868111015196</t>
  </si>
  <si>
    <t>胡蓝兮</t>
  </si>
  <si>
    <t>104868111015162</t>
  </si>
  <si>
    <t>李梅</t>
  </si>
  <si>
    <t>104868111015394</t>
  </si>
  <si>
    <t>魏箫</t>
  </si>
  <si>
    <t>104868111015147</t>
  </si>
  <si>
    <t>姜文婷</t>
  </si>
  <si>
    <t>104868111015152</t>
  </si>
  <si>
    <t>周嘉欣</t>
  </si>
  <si>
    <t>104868111005533</t>
  </si>
  <si>
    <t>朱紫薇</t>
  </si>
  <si>
    <t>104868111005547</t>
  </si>
  <si>
    <t>蒋维</t>
  </si>
  <si>
    <t>104868111015230</t>
  </si>
  <si>
    <t>张晓洁</t>
  </si>
  <si>
    <t>104868111015222</t>
  </si>
  <si>
    <t>李玲玲</t>
  </si>
  <si>
    <t>104868111015412</t>
  </si>
  <si>
    <t>罗慧</t>
  </si>
  <si>
    <t>104868111015432</t>
  </si>
  <si>
    <t>沈玥</t>
  </si>
  <si>
    <t>104868111005638</t>
  </si>
  <si>
    <t>高晓宇</t>
  </si>
  <si>
    <t>104868111015424</t>
  </si>
  <si>
    <t>李阳</t>
  </si>
  <si>
    <t>104868111015454</t>
  </si>
  <si>
    <t>向宇</t>
  </si>
  <si>
    <t>104868111015456</t>
  </si>
  <si>
    <t>唐疆铭</t>
  </si>
  <si>
    <t>104868111015470</t>
  </si>
  <si>
    <t>马艺天</t>
  </si>
  <si>
    <t>104868111015431</t>
  </si>
  <si>
    <t>钱云</t>
  </si>
  <si>
    <t>104868111015426</t>
  </si>
  <si>
    <t>黄心宇</t>
  </si>
  <si>
    <t>104868111005626</t>
  </si>
  <si>
    <t>胡贝贝</t>
  </si>
  <si>
    <t>104868111015422</t>
  </si>
  <si>
    <t>周梦婷</t>
  </si>
  <si>
    <t>104868111015468</t>
  </si>
  <si>
    <t>李煦阳</t>
  </si>
  <si>
    <t>104868111015467</t>
  </si>
  <si>
    <t>李美仪</t>
  </si>
  <si>
    <t>104868111015474</t>
  </si>
  <si>
    <t>芮涛</t>
  </si>
  <si>
    <t>104868111015421</t>
  </si>
  <si>
    <t>曾为康</t>
  </si>
  <si>
    <t>104868111015434</t>
  </si>
  <si>
    <t>张垚</t>
  </si>
  <si>
    <t>104868111015402</t>
  </si>
  <si>
    <t>储娟</t>
  </si>
  <si>
    <t>104868111015418</t>
  </si>
  <si>
    <t>卢铭</t>
  </si>
  <si>
    <t>104868111015452</t>
  </si>
  <si>
    <t>徐蒙</t>
  </si>
  <si>
    <t>104868111015451</t>
  </si>
  <si>
    <t>杜艳</t>
  </si>
  <si>
    <t>104868111015480</t>
  </si>
  <si>
    <t>吴丽红</t>
  </si>
  <si>
    <t>104868111015449</t>
  </si>
  <si>
    <t>王宏燕</t>
  </si>
  <si>
    <t>104868111015455</t>
  </si>
  <si>
    <t>李箫</t>
  </si>
  <si>
    <t>104868111005647</t>
  </si>
  <si>
    <t>孙晓凡</t>
  </si>
  <si>
    <t>104868111015436</t>
  </si>
  <si>
    <t>涂小菊</t>
  </si>
  <si>
    <t>104868111015428</t>
  </si>
  <si>
    <t>华烽余</t>
  </si>
  <si>
    <t>104868111005637</t>
  </si>
  <si>
    <t>张安琦</t>
  </si>
  <si>
    <t>104868111005639</t>
  </si>
  <si>
    <t>刘梓昀</t>
  </si>
  <si>
    <t>104868111015483</t>
  </si>
  <si>
    <t>沈秀颖</t>
  </si>
  <si>
    <t>104868111015437</t>
  </si>
  <si>
    <t>张其月</t>
  </si>
  <si>
    <t>104868111015353</t>
  </si>
  <si>
    <t>段薇</t>
  </si>
  <si>
    <t>104868111015343</t>
  </si>
  <si>
    <t>陈雯雯</t>
  </si>
  <si>
    <t>104868111015373</t>
  </si>
  <si>
    <t>钟添</t>
  </si>
  <si>
    <t>104868111005593</t>
  </si>
  <si>
    <t>陈新学</t>
  </si>
  <si>
    <t>104868111005596</t>
  </si>
  <si>
    <t>专业笔试</t>
    <phoneticPr fontId="1" type="noConversion"/>
  </si>
  <si>
    <t>中国现当代文学</t>
    <phoneticPr fontId="6" type="noConversion"/>
  </si>
  <si>
    <t>中国现当代文学</t>
    <phoneticPr fontId="6" type="noConversion"/>
  </si>
  <si>
    <t>中国现当代文学</t>
    <phoneticPr fontId="6" type="noConversion"/>
  </si>
  <si>
    <t>中国现当代文学</t>
    <phoneticPr fontId="6" type="noConversion"/>
  </si>
  <si>
    <t>中国现当代文学</t>
    <phoneticPr fontId="6" type="noConversion"/>
  </si>
  <si>
    <t>中国现当代文学</t>
    <phoneticPr fontId="6" type="noConversion"/>
  </si>
  <si>
    <t>中国现当代文学</t>
    <phoneticPr fontId="6" type="noConversion"/>
  </si>
  <si>
    <t>中国现当代文学</t>
    <phoneticPr fontId="6" type="noConversion"/>
  </si>
  <si>
    <t>中国古典文献学</t>
    <phoneticPr fontId="6" type="noConversion"/>
  </si>
  <si>
    <t>中国古典文献学</t>
    <phoneticPr fontId="6" type="noConversion"/>
  </si>
  <si>
    <t>中国古典文献学</t>
    <phoneticPr fontId="6" type="noConversion"/>
  </si>
  <si>
    <t>中国古典文献学</t>
    <phoneticPr fontId="6" type="noConversion"/>
  </si>
  <si>
    <t>中国古代文学</t>
    <phoneticPr fontId="6" type="noConversion"/>
  </si>
  <si>
    <t>中国古代文学</t>
    <phoneticPr fontId="6" type="noConversion"/>
  </si>
  <si>
    <t>语言学及应用语言学</t>
    <phoneticPr fontId="6" type="noConversion"/>
  </si>
  <si>
    <t>语言学及应用语言学</t>
    <phoneticPr fontId="6" type="noConversion"/>
  </si>
  <si>
    <t>语言学及应用语言学</t>
    <phoneticPr fontId="6" type="noConversion"/>
  </si>
  <si>
    <t>语言学及应用语言学</t>
    <phoneticPr fontId="6" type="noConversion"/>
  </si>
  <si>
    <t>语言学及应用语言学</t>
    <phoneticPr fontId="6" type="noConversion"/>
  </si>
  <si>
    <t>写作学</t>
    <phoneticPr fontId="6" type="noConversion"/>
  </si>
  <si>
    <t>文艺学</t>
    <phoneticPr fontId="6" type="noConversion"/>
  </si>
  <si>
    <t>文艺学</t>
    <phoneticPr fontId="6" type="noConversion"/>
  </si>
  <si>
    <t>文艺学</t>
    <phoneticPr fontId="6" type="noConversion"/>
  </si>
  <si>
    <t>汉语言文字学</t>
    <phoneticPr fontId="6" type="noConversion"/>
  </si>
  <si>
    <t>汉语言文字学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</si>
  <si>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</si>
  <si>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</si>
  <si>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</si>
  <si>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</si>
  <si>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</si>
  <si>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</si>
  <si>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</si>
  <si>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</si>
  <si>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</si>
  <si>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</si>
  <si>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</si>
  <si>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</si>
  <si>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</si>
  <si>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</si>
  <si>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</si>
  <si>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</si>
  <si>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汉语国际教育</t>
    <phoneticPr fontId="6" type="noConversion"/>
  </si>
  <si>
    <t>张齐</t>
    <phoneticPr fontId="6" type="noConversion"/>
  </si>
  <si>
    <t>104868111015414</t>
    <phoneticPr fontId="6" type="noConversion"/>
  </si>
  <si>
    <t>杨倩</t>
    <phoneticPr fontId="6" type="noConversion"/>
  </si>
  <si>
    <t>104868111015476</t>
    <phoneticPr fontId="6" type="noConversion"/>
  </si>
  <si>
    <t>周颖静</t>
    <phoneticPr fontId="6" type="noConversion"/>
  </si>
  <si>
    <t>104868111015472</t>
    <phoneticPr fontId="6" type="noConversion"/>
  </si>
  <si>
    <t>比较文学与世界文学</t>
    <phoneticPr fontId="6" type="noConversion"/>
  </si>
  <si>
    <t>比较文学与世界文学</t>
    <phoneticPr fontId="6" type="noConversion"/>
  </si>
  <si>
    <t>比较文学与世界文学</t>
    <phoneticPr fontId="6" type="noConversion"/>
  </si>
  <si>
    <t>报考专业</t>
    <phoneticPr fontId="1" type="noConversion"/>
  </si>
  <si>
    <t>武汉大学文学院2018年硕士研究生拟录取名单</t>
    <phoneticPr fontId="1" type="noConversion"/>
  </si>
  <si>
    <t>非全日制</t>
    <phoneticPr fontId="1" type="noConversion"/>
  </si>
  <si>
    <t>退役大学生士兵计划</t>
    <phoneticPr fontId="1" type="noConversion"/>
  </si>
  <si>
    <t>调剂汉语国际教育全日制</t>
    <phoneticPr fontId="1" type="noConversion"/>
  </si>
  <si>
    <t>调剂汉语国际教育非全日制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</si>
</sst>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9"/>
  <sheetViews>
    <sheetView tabSelected="1" workbookViewId="0">
      <selection activeCell="N11" sqref="N11"/>
    </sheetView>
  </sheetViews>
  <sheetFormatPr defaultRowHeight="13.5"/>
  <cols>
    <col min="1" max="1" width="4" customWidth="1"/>
    <col min="2" max="2" width="7.5" customWidth="1"/>
    <col min="3" max="3" width="16.125" customWidth="1"/>
    <col min="4" max="4" width="15.25" customWidth="1"/>
    <col min="5" max="5" width="6.125" customWidth="1"/>
    <col min="6" max="6" width="6.75" customWidth="1"/>
    <col min="7" max="7" width="7.125" customWidth="1"/>
    <col min="8" max="8" width="7.25" customWidth="1"/>
    <col min="10" max="10" width="8.125" customWidth="1"/>
    <col min="11" max="11" width="7.75" customWidth="1"/>
    <col min="12" max="12" width="7.375" customWidth="1"/>
    <col min="13" max="13" width="8" customWidth="1"/>
    <col min="14" max="14" width="23" customWidth="1"/>
  </cols>
  <sheetData>
    <row r="1" spans="1:14" ht="22.5">
      <c r="A1" s="9" t="s">
        <v>193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4">
      <c r="A2" s="1" t="s">
        <v>0</v>
      </c>
      <c r="B2" s="1" t="s">
        <v>1</v>
      </c>
      <c r="C2" s="1" t="s">
        <v>2</v>
      </c>
      <c r="D2" s="2" t="s">
        <v>192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140</v>
      </c>
      <c r="L2" s="1" t="s">
        <v>9</v>
      </c>
      <c r="M2" s="1" t="s">
        <v>10</v>
      </c>
      <c r="N2" s="1" t="s">
        <v>11</v>
      </c>
    </row>
    <row r="3" spans="1:14">
      <c r="A3" s="4">
        <v>1</v>
      </c>
      <c r="B3" s="6" t="s">
        <v>14</v>
      </c>
      <c r="C3" s="6" t="s">
        <v>15</v>
      </c>
      <c r="D3" s="7" t="s">
        <v>142</v>
      </c>
      <c r="E3" s="4">
        <v>81</v>
      </c>
      <c r="F3" s="4">
        <v>66</v>
      </c>
      <c r="G3" s="4">
        <v>123</v>
      </c>
      <c r="H3" s="4">
        <v>129</v>
      </c>
      <c r="I3" s="4">
        <v>399</v>
      </c>
      <c r="J3" s="4">
        <v>88</v>
      </c>
      <c r="K3" s="3">
        <v>85</v>
      </c>
      <c r="L3" s="3">
        <v>88.42</v>
      </c>
      <c r="M3" s="3">
        <f t="shared" ref="M3:M9" si="0">SUM(I3/5*0.7+J3*0.05+K3*0.1+L3*0.15)</f>
        <v>82.022999999999996</v>
      </c>
      <c r="N3" s="3"/>
    </row>
    <row r="4" spans="1:14">
      <c r="A4" s="4">
        <v>2</v>
      </c>
      <c r="B4" s="6" t="s">
        <v>12</v>
      </c>
      <c r="C4" s="6" t="s">
        <v>13</v>
      </c>
      <c r="D4" s="7" t="s">
        <v>141</v>
      </c>
      <c r="E4" s="4">
        <v>75</v>
      </c>
      <c r="F4" s="4">
        <v>76</v>
      </c>
      <c r="G4" s="4">
        <v>132</v>
      </c>
      <c r="H4" s="4">
        <v>124</v>
      </c>
      <c r="I4" s="4">
        <v>407</v>
      </c>
      <c r="J4" s="4">
        <v>81.5</v>
      </c>
      <c r="K4" s="3">
        <v>60</v>
      </c>
      <c r="L4" s="3">
        <v>89.14</v>
      </c>
      <c r="M4" s="3">
        <f t="shared" si="0"/>
        <v>80.426000000000002</v>
      </c>
      <c r="N4" s="3"/>
    </row>
    <row r="5" spans="1:14">
      <c r="A5" s="4">
        <v>3</v>
      </c>
      <c r="B5" s="6" t="s">
        <v>18</v>
      </c>
      <c r="C5" s="6" t="s">
        <v>19</v>
      </c>
      <c r="D5" s="7" t="s">
        <v>144</v>
      </c>
      <c r="E5" s="4">
        <v>72</v>
      </c>
      <c r="F5" s="4">
        <v>68</v>
      </c>
      <c r="G5" s="4">
        <v>119</v>
      </c>
      <c r="H5" s="4">
        <v>119</v>
      </c>
      <c r="I5" s="4">
        <v>378</v>
      </c>
      <c r="J5" s="4">
        <v>93</v>
      </c>
      <c r="K5" s="3">
        <v>81</v>
      </c>
      <c r="L5" s="3">
        <v>91.71</v>
      </c>
      <c r="M5" s="3">
        <f t="shared" si="0"/>
        <v>79.42649999999999</v>
      </c>
      <c r="N5" s="3"/>
    </row>
    <row r="6" spans="1:14">
      <c r="A6" s="4">
        <v>4</v>
      </c>
      <c r="B6" s="6" t="s">
        <v>26</v>
      </c>
      <c r="C6" s="6" t="s">
        <v>27</v>
      </c>
      <c r="D6" s="7" t="s">
        <v>147</v>
      </c>
      <c r="E6" s="4">
        <v>65</v>
      </c>
      <c r="F6" s="4">
        <v>66</v>
      </c>
      <c r="G6" s="4">
        <v>112</v>
      </c>
      <c r="H6" s="4">
        <v>124</v>
      </c>
      <c r="I6" s="4">
        <v>367</v>
      </c>
      <c r="J6" s="4">
        <v>90</v>
      </c>
      <c r="K6" s="3">
        <v>94</v>
      </c>
      <c r="L6" s="3">
        <v>89.14</v>
      </c>
      <c r="M6" s="3">
        <f t="shared" si="0"/>
        <v>78.650999999999996</v>
      </c>
      <c r="N6" s="3"/>
    </row>
    <row r="7" spans="1:14">
      <c r="A7" s="4">
        <v>5</v>
      </c>
      <c r="B7" s="6" t="s">
        <v>16</v>
      </c>
      <c r="C7" s="6" t="s">
        <v>17</v>
      </c>
      <c r="D7" s="7" t="s">
        <v>143</v>
      </c>
      <c r="E7" s="4">
        <v>74</v>
      </c>
      <c r="F7" s="4">
        <v>71</v>
      </c>
      <c r="G7" s="4">
        <v>123</v>
      </c>
      <c r="H7" s="4">
        <v>114</v>
      </c>
      <c r="I7" s="4">
        <v>382</v>
      </c>
      <c r="J7" s="4">
        <v>88.5</v>
      </c>
      <c r="K7" s="3">
        <v>81</v>
      </c>
      <c r="L7" s="3">
        <v>84.29</v>
      </c>
      <c r="M7" s="3">
        <f t="shared" si="0"/>
        <v>78.648499999999999</v>
      </c>
      <c r="N7" s="3"/>
    </row>
    <row r="8" spans="1:14">
      <c r="A8" s="4">
        <v>6</v>
      </c>
      <c r="B8" s="6" t="s">
        <v>20</v>
      </c>
      <c r="C8" s="6" t="s">
        <v>21</v>
      </c>
      <c r="D8" s="7" t="s">
        <v>145</v>
      </c>
      <c r="E8" s="4">
        <v>72</v>
      </c>
      <c r="F8" s="4">
        <v>68</v>
      </c>
      <c r="G8" s="4">
        <v>114</v>
      </c>
      <c r="H8" s="4">
        <v>123</v>
      </c>
      <c r="I8" s="4">
        <v>377</v>
      </c>
      <c r="J8" s="4">
        <v>82.5</v>
      </c>
      <c r="K8" s="3">
        <v>82</v>
      </c>
      <c r="L8" s="3">
        <v>88.43</v>
      </c>
      <c r="M8" s="3">
        <f t="shared" si="0"/>
        <v>78.369500000000002</v>
      </c>
      <c r="N8" s="3"/>
    </row>
    <row r="9" spans="1:14">
      <c r="A9" s="4">
        <v>7</v>
      </c>
      <c r="B9" s="6" t="s">
        <v>22</v>
      </c>
      <c r="C9" s="6" t="s">
        <v>23</v>
      </c>
      <c r="D9" s="7" t="s">
        <v>146</v>
      </c>
      <c r="E9" s="4">
        <v>66</v>
      </c>
      <c r="F9" s="4">
        <v>66</v>
      </c>
      <c r="G9" s="4">
        <v>123</v>
      </c>
      <c r="H9" s="4">
        <v>117</v>
      </c>
      <c r="I9" s="4">
        <v>372</v>
      </c>
      <c r="J9" s="5">
        <v>83.5</v>
      </c>
      <c r="K9" s="5">
        <v>77</v>
      </c>
      <c r="L9" s="5">
        <v>88.29</v>
      </c>
      <c r="M9" s="3">
        <f t="shared" si="0"/>
        <v>77.198499999999996</v>
      </c>
      <c r="N9" s="3"/>
    </row>
    <row r="10" spans="1:14">
      <c r="A10" s="4">
        <v>8</v>
      </c>
      <c r="B10" s="6" t="s">
        <v>24</v>
      </c>
      <c r="C10" s="6" t="s">
        <v>25</v>
      </c>
      <c r="D10" s="7" t="s">
        <v>147</v>
      </c>
      <c r="E10" s="4">
        <v>69</v>
      </c>
      <c r="F10" s="4">
        <v>69</v>
      </c>
      <c r="G10" s="4">
        <v>107</v>
      </c>
      <c r="H10" s="4">
        <v>124</v>
      </c>
      <c r="I10" s="4">
        <v>369</v>
      </c>
      <c r="J10" s="4">
        <v>84.5</v>
      </c>
      <c r="K10" s="3">
        <v>80</v>
      </c>
      <c r="L10" s="3">
        <v>78.86</v>
      </c>
      <c r="M10" s="3">
        <f t="shared" ref="M10:M36" si="1">SUM(I10/5*0.7+J10*0.05+K10*0.1+L10*0.15)</f>
        <v>75.713999999999999</v>
      </c>
      <c r="N10" s="3" t="s">
        <v>196</v>
      </c>
    </row>
    <row r="11" spans="1:14">
      <c r="A11" s="4">
        <v>9</v>
      </c>
      <c r="B11" s="6" t="s">
        <v>28</v>
      </c>
      <c r="C11" s="6" t="s">
        <v>29</v>
      </c>
      <c r="D11" s="7" t="s">
        <v>148</v>
      </c>
      <c r="E11" s="4">
        <v>70</v>
      </c>
      <c r="F11" s="4">
        <v>75</v>
      </c>
      <c r="G11" s="4">
        <v>107</v>
      </c>
      <c r="H11" s="4">
        <v>114</v>
      </c>
      <c r="I11" s="4">
        <v>366</v>
      </c>
      <c r="J11" s="5">
        <v>80</v>
      </c>
      <c r="K11" s="5">
        <v>74</v>
      </c>
      <c r="L11" s="5">
        <v>74.290000000000006</v>
      </c>
      <c r="M11" s="3">
        <f t="shared" si="1"/>
        <v>73.783500000000004</v>
      </c>
      <c r="N11" s="3" t="s">
        <v>197</v>
      </c>
    </row>
    <row r="12" spans="1:14">
      <c r="A12" s="4">
        <v>10</v>
      </c>
      <c r="B12" s="6" t="s">
        <v>30</v>
      </c>
      <c r="C12" s="6" t="s">
        <v>31</v>
      </c>
      <c r="D12" s="7" t="s">
        <v>149</v>
      </c>
      <c r="E12" s="4">
        <v>77</v>
      </c>
      <c r="F12" s="4">
        <v>72</v>
      </c>
      <c r="G12" s="4">
        <v>139</v>
      </c>
      <c r="H12" s="4">
        <v>133</v>
      </c>
      <c r="I12" s="4">
        <v>421</v>
      </c>
      <c r="J12" s="5">
        <v>79</v>
      </c>
      <c r="K12" s="5">
        <v>60</v>
      </c>
      <c r="L12" s="5">
        <v>84</v>
      </c>
      <c r="M12" s="3">
        <f t="shared" si="1"/>
        <v>81.489999999999995</v>
      </c>
      <c r="N12" s="3"/>
    </row>
    <row r="13" spans="1:14">
      <c r="A13" s="4">
        <v>11</v>
      </c>
      <c r="B13" s="6" t="s">
        <v>32</v>
      </c>
      <c r="C13" s="6" t="s">
        <v>33</v>
      </c>
      <c r="D13" s="7" t="s">
        <v>149</v>
      </c>
      <c r="E13" s="4">
        <v>70</v>
      </c>
      <c r="F13" s="4">
        <v>67</v>
      </c>
      <c r="G13" s="4">
        <v>138</v>
      </c>
      <c r="H13" s="4">
        <v>129</v>
      </c>
      <c r="I13" s="4">
        <v>404</v>
      </c>
      <c r="J13" s="5">
        <v>88.5</v>
      </c>
      <c r="K13" s="5">
        <v>78</v>
      </c>
      <c r="L13" s="5">
        <v>84.6</v>
      </c>
      <c r="M13" s="3">
        <f t="shared" si="1"/>
        <v>81.474999999999994</v>
      </c>
      <c r="N13" s="3"/>
    </row>
    <row r="14" spans="1:14">
      <c r="A14" s="4">
        <v>12</v>
      </c>
      <c r="B14" s="6" t="s">
        <v>34</v>
      </c>
      <c r="C14" s="6" t="s">
        <v>35</v>
      </c>
      <c r="D14" s="7" t="s">
        <v>150</v>
      </c>
      <c r="E14" s="4">
        <v>73</v>
      </c>
      <c r="F14" s="4">
        <v>67</v>
      </c>
      <c r="G14" s="4">
        <v>139</v>
      </c>
      <c r="H14" s="4">
        <v>124</v>
      </c>
      <c r="I14" s="4">
        <v>403</v>
      </c>
      <c r="J14" s="5">
        <v>87</v>
      </c>
      <c r="K14" s="5">
        <v>83</v>
      </c>
      <c r="L14" s="5">
        <v>80</v>
      </c>
      <c r="M14" s="3">
        <f t="shared" si="1"/>
        <v>81.069999999999993</v>
      </c>
      <c r="N14" s="3"/>
    </row>
    <row r="15" spans="1:14">
      <c r="A15" s="4">
        <v>13</v>
      </c>
      <c r="B15" s="6" t="s">
        <v>38</v>
      </c>
      <c r="C15" s="6" t="s">
        <v>39</v>
      </c>
      <c r="D15" s="7" t="s">
        <v>152</v>
      </c>
      <c r="E15" s="4">
        <v>62</v>
      </c>
      <c r="F15" s="4">
        <v>67</v>
      </c>
      <c r="G15" s="4">
        <v>132</v>
      </c>
      <c r="H15" s="4">
        <v>124</v>
      </c>
      <c r="I15" s="4">
        <v>385</v>
      </c>
      <c r="J15" s="5">
        <v>90</v>
      </c>
      <c r="K15" s="5">
        <v>73</v>
      </c>
      <c r="L15" s="5">
        <v>96.4</v>
      </c>
      <c r="M15" s="3">
        <f t="shared" si="1"/>
        <v>80.16</v>
      </c>
      <c r="N15" s="3"/>
    </row>
    <row r="16" spans="1:14">
      <c r="A16" s="4">
        <v>14</v>
      </c>
      <c r="B16" s="6" t="s">
        <v>36</v>
      </c>
      <c r="C16" s="6" t="s">
        <v>37</v>
      </c>
      <c r="D16" s="7" t="s">
        <v>151</v>
      </c>
      <c r="E16" s="4">
        <v>68</v>
      </c>
      <c r="F16" s="4">
        <v>63</v>
      </c>
      <c r="G16" s="4">
        <v>134</v>
      </c>
      <c r="H16" s="4">
        <v>124</v>
      </c>
      <c r="I16" s="4">
        <v>389</v>
      </c>
      <c r="J16" s="5">
        <v>74</v>
      </c>
      <c r="K16" s="5">
        <v>81</v>
      </c>
      <c r="L16" s="5">
        <v>70</v>
      </c>
      <c r="M16" s="3">
        <f t="shared" si="1"/>
        <v>76.759999999999991</v>
      </c>
      <c r="N16" s="3" t="s">
        <v>196</v>
      </c>
    </row>
    <row r="17" spans="1:14">
      <c r="A17" s="4">
        <v>15</v>
      </c>
      <c r="B17" s="6" t="s">
        <v>40</v>
      </c>
      <c r="C17" s="6" t="s">
        <v>41</v>
      </c>
      <c r="D17" s="7" t="s">
        <v>153</v>
      </c>
      <c r="E17" s="4">
        <v>70</v>
      </c>
      <c r="F17" s="4">
        <v>66</v>
      </c>
      <c r="G17" s="4">
        <v>124</v>
      </c>
      <c r="H17" s="4">
        <v>126</v>
      </c>
      <c r="I17" s="4">
        <v>386</v>
      </c>
      <c r="J17" s="5">
        <v>85</v>
      </c>
      <c r="K17" s="5">
        <v>92</v>
      </c>
      <c r="L17" s="5">
        <v>96</v>
      </c>
      <c r="M17" s="3">
        <f t="shared" si="1"/>
        <v>81.889999999999986</v>
      </c>
      <c r="N17" s="3"/>
    </row>
    <row r="18" spans="1:14">
      <c r="A18" s="4">
        <v>16</v>
      </c>
      <c r="B18" s="6" t="s">
        <v>42</v>
      </c>
      <c r="C18" s="6" t="s">
        <v>43</v>
      </c>
      <c r="D18" s="7" t="s">
        <v>154</v>
      </c>
      <c r="E18" s="4">
        <v>72</v>
      </c>
      <c r="F18" s="4">
        <v>71</v>
      </c>
      <c r="G18" s="4">
        <v>111</v>
      </c>
      <c r="H18" s="4">
        <v>114</v>
      </c>
      <c r="I18" s="4">
        <v>368</v>
      </c>
      <c r="J18" s="4">
        <v>89</v>
      </c>
      <c r="K18" s="3">
        <v>88</v>
      </c>
      <c r="L18" s="3">
        <v>90.8</v>
      </c>
      <c r="M18" s="3">
        <f t="shared" si="1"/>
        <v>78.39</v>
      </c>
      <c r="N18" s="3"/>
    </row>
    <row r="19" spans="1:14">
      <c r="A19" s="4">
        <v>17</v>
      </c>
      <c r="B19" s="6" t="s">
        <v>44</v>
      </c>
      <c r="C19" s="6" t="s">
        <v>45</v>
      </c>
      <c r="D19" s="7" t="s">
        <v>155</v>
      </c>
      <c r="E19" s="4">
        <v>87</v>
      </c>
      <c r="F19" s="4">
        <v>75</v>
      </c>
      <c r="G19" s="4">
        <v>133</v>
      </c>
      <c r="H19" s="4">
        <v>126</v>
      </c>
      <c r="I19" s="4">
        <v>421</v>
      </c>
      <c r="J19" s="5">
        <v>84</v>
      </c>
      <c r="K19" s="5">
        <v>78</v>
      </c>
      <c r="L19" s="5">
        <v>93.4</v>
      </c>
      <c r="M19" s="3">
        <f t="shared" si="1"/>
        <v>84.95</v>
      </c>
      <c r="N19" s="3"/>
    </row>
    <row r="20" spans="1:14">
      <c r="A20" s="4">
        <v>18</v>
      </c>
      <c r="B20" s="6" t="s">
        <v>48</v>
      </c>
      <c r="C20" s="6" t="s">
        <v>49</v>
      </c>
      <c r="D20" s="7" t="s">
        <v>157</v>
      </c>
      <c r="E20" s="4">
        <v>76</v>
      </c>
      <c r="F20" s="4">
        <v>66</v>
      </c>
      <c r="G20" s="4">
        <v>112</v>
      </c>
      <c r="H20" s="4">
        <v>135</v>
      </c>
      <c r="I20" s="4">
        <v>389</v>
      </c>
      <c r="J20" s="5">
        <v>93</v>
      </c>
      <c r="K20" s="5">
        <v>90</v>
      </c>
      <c r="L20" s="5">
        <v>90</v>
      </c>
      <c r="M20" s="3">
        <f t="shared" si="1"/>
        <v>81.609999999999985</v>
      </c>
      <c r="N20" s="3"/>
    </row>
    <row r="21" spans="1:14">
      <c r="A21" s="4">
        <v>19</v>
      </c>
      <c r="B21" s="6" t="s">
        <v>50</v>
      </c>
      <c r="C21" s="6" t="s">
        <v>51</v>
      </c>
      <c r="D21" s="7" t="s">
        <v>158</v>
      </c>
      <c r="E21" s="4">
        <v>72</v>
      </c>
      <c r="F21" s="4">
        <v>65</v>
      </c>
      <c r="G21" s="4">
        <v>112</v>
      </c>
      <c r="H21" s="4">
        <v>137</v>
      </c>
      <c r="I21" s="4">
        <v>386</v>
      </c>
      <c r="J21" s="4">
        <v>82</v>
      </c>
      <c r="K21" s="3">
        <v>78</v>
      </c>
      <c r="L21" s="3">
        <v>88.4</v>
      </c>
      <c r="M21" s="3">
        <f t="shared" si="1"/>
        <v>79.2</v>
      </c>
      <c r="N21" s="3"/>
    </row>
    <row r="22" spans="1:14">
      <c r="A22" s="4">
        <v>20</v>
      </c>
      <c r="B22" s="6" t="s">
        <v>46</v>
      </c>
      <c r="C22" s="6" t="s">
        <v>47</v>
      </c>
      <c r="D22" s="7" t="s">
        <v>156</v>
      </c>
      <c r="E22" s="4">
        <v>69</v>
      </c>
      <c r="F22" s="4">
        <v>65</v>
      </c>
      <c r="G22" s="4">
        <v>120</v>
      </c>
      <c r="H22" s="4">
        <v>136</v>
      </c>
      <c r="I22" s="4">
        <v>390</v>
      </c>
      <c r="J22" s="5">
        <v>82</v>
      </c>
      <c r="K22" s="5">
        <v>82</v>
      </c>
      <c r="L22" s="5">
        <v>76.599999999999994</v>
      </c>
      <c r="M22" s="3">
        <f t="shared" si="1"/>
        <v>78.389999999999986</v>
      </c>
      <c r="N22" s="3"/>
    </row>
    <row r="23" spans="1:14">
      <c r="A23" s="4">
        <v>21</v>
      </c>
      <c r="B23" s="6" t="s">
        <v>54</v>
      </c>
      <c r="C23" s="6" t="s">
        <v>55</v>
      </c>
      <c r="D23" s="7" t="s">
        <v>159</v>
      </c>
      <c r="E23" s="4">
        <v>72</v>
      </c>
      <c r="F23" s="4">
        <v>66</v>
      </c>
      <c r="G23" s="4">
        <v>106</v>
      </c>
      <c r="H23" s="4">
        <v>127</v>
      </c>
      <c r="I23" s="4">
        <v>371</v>
      </c>
      <c r="J23" s="4">
        <v>92</v>
      </c>
      <c r="K23" s="3">
        <v>81</v>
      </c>
      <c r="L23" s="3">
        <v>90.4</v>
      </c>
      <c r="M23" s="3">
        <f t="shared" si="1"/>
        <v>78.2</v>
      </c>
      <c r="N23" s="3"/>
    </row>
    <row r="24" spans="1:14">
      <c r="A24" s="4">
        <v>22</v>
      </c>
      <c r="B24" s="6" t="s">
        <v>52</v>
      </c>
      <c r="C24" s="6" t="s">
        <v>53</v>
      </c>
      <c r="D24" s="7" t="s">
        <v>158</v>
      </c>
      <c r="E24" s="4">
        <v>72</v>
      </c>
      <c r="F24" s="4">
        <v>74</v>
      </c>
      <c r="G24" s="4">
        <v>105</v>
      </c>
      <c r="H24" s="4">
        <v>127</v>
      </c>
      <c r="I24" s="4">
        <v>378</v>
      </c>
      <c r="J24" s="4">
        <v>86.5</v>
      </c>
      <c r="K24" s="3">
        <v>80</v>
      </c>
      <c r="L24" s="3">
        <v>84.2</v>
      </c>
      <c r="M24" s="3">
        <f t="shared" si="1"/>
        <v>77.875</v>
      </c>
      <c r="N24" s="3"/>
    </row>
    <row r="25" spans="1:14">
      <c r="A25" s="4">
        <v>23</v>
      </c>
      <c r="B25" s="6" t="s">
        <v>56</v>
      </c>
      <c r="C25" s="6" t="s">
        <v>57</v>
      </c>
      <c r="D25" s="7" t="s">
        <v>160</v>
      </c>
      <c r="E25" s="4">
        <v>61</v>
      </c>
      <c r="F25" s="4">
        <v>72</v>
      </c>
      <c r="G25" s="4">
        <v>113</v>
      </c>
      <c r="H25" s="4">
        <v>120</v>
      </c>
      <c r="I25" s="4">
        <v>366</v>
      </c>
      <c r="J25" s="4">
        <v>83.5</v>
      </c>
      <c r="K25" s="3">
        <v>90</v>
      </c>
      <c r="L25" s="3">
        <v>90</v>
      </c>
      <c r="M25" s="3">
        <f t="shared" si="1"/>
        <v>77.914999999999992</v>
      </c>
      <c r="N25" s="3"/>
    </row>
    <row r="26" spans="1:14">
      <c r="A26" s="4">
        <v>24</v>
      </c>
      <c r="B26" s="6" t="s">
        <v>58</v>
      </c>
      <c r="C26" s="6" t="s">
        <v>59</v>
      </c>
      <c r="D26" s="7" t="s">
        <v>161</v>
      </c>
      <c r="E26" s="4">
        <v>72</v>
      </c>
      <c r="F26" s="4">
        <v>66</v>
      </c>
      <c r="G26" s="4">
        <v>131</v>
      </c>
      <c r="H26" s="4">
        <v>139</v>
      </c>
      <c r="I26" s="4">
        <v>408</v>
      </c>
      <c r="J26" s="4">
        <v>86.5</v>
      </c>
      <c r="K26" s="3">
        <v>72</v>
      </c>
      <c r="L26" s="3">
        <v>88.2</v>
      </c>
      <c r="M26" s="3">
        <f t="shared" si="1"/>
        <v>81.875</v>
      </c>
      <c r="N26" s="3"/>
    </row>
    <row r="27" spans="1:14">
      <c r="A27" s="4">
        <v>25</v>
      </c>
      <c r="B27" s="6" t="s">
        <v>60</v>
      </c>
      <c r="C27" s="6" t="s">
        <v>61</v>
      </c>
      <c r="D27" s="7" t="s">
        <v>162</v>
      </c>
      <c r="E27" s="4">
        <v>71</v>
      </c>
      <c r="F27" s="4">
        <v>68</v>
      </c>
      <c r="G27" s="4">
        <v>119</v>
      </c>
      <c r="H27" s="4">
        <v>124</v>
      </c>
      <c r="I27" s="4">
        <v>382</v>
      </c>
      <c r="J27" s="4">
        <v>81</v>
      </c>
      <c r="K27" s="3">
        <v>81</v>
      </c>
      <c r="L27" s="3">
        <v>85</v>
      </c>
      <c r="M27" s="3">
        <f t="shared" si="1"/>
        <v>78.38</v>
      </c>
      <c r="N27" s="3"/>
    </row>
    <row r="28" spans="1:14">
      <c r="A28" s="4">
        <v>26</v>
      </c>
      <c r="B28" s="6" t="s">
        <v>62</v>
      </c>
      <c r="C28" s="6" t="s">
        <v>63</v>
      </c>
      <c r="D28" s="7" t="s">
        <v>163</v>
      </c>
      <c r="E28" s="4">
        <v>68</v>
      </c>
      <c r="F28" s="4">
        <v>70</v>
      </c>
      <c r="G28" s="4">
        <v>121</v>
      </c>
      <c r="H28" s="4">
        <v>117</v>
      </c>
      <c r="I28" s="4">
        <v>376</v>
      </c>
      <c r="J28" s="4">
        <v>82.5</v>
      </c>
      <c r="K28" s="3">
        <v>73</v>
      </c>
      <c r="L28" s="3">
        <v>84.8</v>
      </c>
      <c r="M28" s="3">
        <f t="shared" si="1"/>
        <v>76.784999999999997</v>
      </c>
      <c r="N28" s="3" t="s">
        <v>196</v>
      </c>
    </row>
    <row r="29" spans="1:14">
      <c r="A29" s="4">
        <v>27</v>
      </c>
      <c r="B29" s="6" t="s">
        <v>64</v>
      </c>
      <c r="C29" s="6" t="s">
        <v>65</v>
      </c>
      <c r="D29" s="7" t="s">
        <v>164</v>
      </c>
      <c r="E29" s="4">
        <v>75</v>
      </c>
      <c r="F29" s="4">
        <v>67</v>
      </c>
      <c r="G29" s="4">
        <v>124</v>
      </c>
      <c r="H29" s="4">
        <v>134</v>
      </c>
      <c r="I29" s="4">
        <v>400</v>
      </c>
      <c r="J29" s="4">
        <v>84</v>
      </c>
      <c r="K29" s="5">
        <v>78</v>
      </c>
      <c r="L29" s="3">
        <v>87.6</v>
      </c>
      <c r="M29" s="3">
        <f t="shared" si="1"/>
        <v>81.14</v>
      </c>
      <c r="N29" s="3"/>
    </row>
    <row r="30" spans="1:14">
      <c r="A30" s="4">
        <v>28</v>
      </c>
      <c r="B30" s="6" t="s">
        <v>68</v>
      </c>
      <c r="C30" s="6" t="s">
        <v>69</v>
      </c>
      <c r="D30" s="7" t="s">
        <v>165</v>
      </c>
      <c r="E30" s="4">
        <v>73</v>
      </c>
      <c r="F30" s="4">
        <v>76</v>
      </c>
      <c r="G30" s="4">
        <v>116</v>
      </c>
      <c r="H30" s="4">
        <v>119</v>
      </c>
      <c r="I30" s="4">
        <v>384</v>
      </c>
      <c r="J30" s="4">
        <v>73</v>
      </c>
      <c r="K30" s="5">
        <v>79</v>
      </c>
      <c r="L30" s="3">
        <v>84.2</v>
      </c>
      <c r="M30" s="3">
        <f t="shared" si="1"/>
        <v>77.94</v>
      </c>
      <c r="N30" s="3"/>
    </row>
    <row r="31" spans="1:14">
      <c r="A31" s="4">
        <v>29</v>
      </c>
      <c r="B31" s="6" t="s">
        <v>66</v>
      </c>
      <c r="C31" s="6" t="s">
        <v>67</v>
      </c>
      <c r="D31" s="7" t="s">
        <v>164</v>
      </c>
      <c r="E31" s="4">
        <v>74</v>
      </c>
      <c r="F31" s="4">
        <v>71</v>
      </c>
      <c r="G31" s="4">
        <v>112</v>
      </c>
      <c r="H31" s="4">
        <v>132</v>
      </c>
      <c r="I31" s="4">
        <v>389</v>
      </c>
      <c r="J31" s="4">
        <v>79</v>
      </c>
      <c r="K31" s="5">
        <v>70</v>
      </c>
      <c r="L31" s="3">
        <v>82.2</v>
      </c>
      <c r="M31" s="3">
        <f t="shared" si="1"/>
        <v>77.739999999999995</v>
      </c>
      <c r="N31" s="3"/>
    </row>
    <row r="32" spans="1:14">
      <c r="A32" s="4">
        <v>30</v>
      </c>
      <c r="B32" s="6" t="s">
        <v>70</v>
      </c>
      <c r="C32" s="6" t="s">
        <v>71</v>
      </c>
      <c r="D32" s="7" t="s">
        <v>166</v>
      </c>
      <c r="E32" s="4">
        <v>93</v>
      </c>
      <c r="F32" s="4">
        <v>69</v>
      </c>
      <c r="G32" s="4">
        <v>120</v>
      </c>
      <c r="H32" s="4">
        <v>118</v>
      </c>
      <c r="I32" s="4">
        <v>400</v>
      </c>
      <c r="J32" s="5">
        <v>92</v>
      </c>
      <c r="K32" s="5">
        <v>84</v>
      </c>
      <c r="L32" s="5">
        <v>80.599999999999994</v>
      </c>
      <c r="M32" s="3">
        <f t="shared" si="1"/>
        <v>81.09</v>
      </c>
      <c r="N32" s="3"/>
    </row>
    <row r="33" spans="1:14">
      <c r="A33" s="4">
        <v>31</v>
      </c>
      <c r="B33" s="6" t="s">
        <v>74</v>
      </c>
      <c r="C33" s="6" t="s">
        <v>75</v>
      </c>
      <c r="D33" s="7" t="s">
        <v>166</v>
      </c>
      <c r="E33" s="4">
        <v>77</v>
      </c>
      <c r="F33" s="4">
        <v>76</v>
      </c>
      <c r="G33" s="4">
        <v>102</v>
      </c>
      <c r="H33" s="4">
        <v>126</v>
      </c>
      <c r="I33" s="4">
        <v>381</v>
      </c>
      <c r="J33" s="5">
        <v>79</v>
      </c>
      <c r="K33" s="5">
        <v>87</v>
      </c>
      <c r="L33" s="5">
        <v>88</v>
      </c>
      <c r="M33" s="3">
        <f t="shared" si="1"/>
        <v>79.19</v>
      </c>
      <c r="N33" s="3"/>
    </row>
    <row r="34" spans="1:14">
      <c r="A34" s="4">
        <v>32</v>
      </c>
      <c r="B34" s="6" t="s">
        <v>84</v>
      </c>
      <c r="C34" s="6" t="s">
        <v>85</v>
      </c>
      <c r="D34" s="7" t="s">
        <v>169</v>
      </c>
      <c r="E34" s="4">
        <v>67</v>
      </c>
      <c r="F34" s="4">
        <v>70</v>
      </c>
      <c r="G34" s="4">
        <v>113</v>
      </c>
      <c r="H34" s="4">
        <v>120</v>
      </c>
      <c r="I34" s="4">
        <v>370</v>
      </c>
      <c r="J34" s="5">
        <v>79.5</v>
      </c>
      <c r="K34" s="5">
        <v>93</v>
      </c>
      <c r="L34" s="5">
        <v>87.4</v>
      </c>
      <c r="M34" s="3">
        <f t="shared" si="1"/>
        <v>78.185000000000002</v>
      </c>
      <c r="N34" s="5"/>
    </row>
    <row r="35" spans="1:14">
      <c r="A35" s="4">
        <v>33</v>
      </c>
      <c r="B35" s="6" t="s">
        <v>72</v>
      </c>
      <c r="C35" s="6" t="s">
        <v>73</v>
      </c>
      <c r="D35" s="7" t="s">
        <v>166</v>
      </c>
      <c r="E35" s="4">
        <v>78</v>
      </c>
      <c r="F35" s="4">
        <v>80</v>
      </c>
      <c r="G35" s="4">
        <v>120</v>
      </c>
      <c r="H35" s="4">
        <v>109</v>
      </c>
      <c r="I35" s="4">
        <v>387</v>
      </c>
      <c r="J35" s="5">
        <v>80</v>
      </c>
      <c r="K35" s="5">
        <v>82</v>
      </c>
      <c r="L35" s="5">
        <v>78.599999999999994</v>
      </c>
      <c r="M35" s="3">
        <f t="shared" si="1"/>
        <v>78.169999999999987</v>
      </c>
      <c r="N35" s="3"/>
    </row>
    <row r="36" spans="1:14">
      <c r="A36" s="4">
        <v>34</v>
      </c>
      <c r="B36" s="6" t="s">
        <v>78</v>
      </c>
      <c r="C36" s="6" t="s">
        <v>79</v>
      </c>
      <c r="D36" s="7" t="s">
        <v>167</v>
      </c>
      <c r="E36" s="4">
        <v>73</v>
      </c>
      <c r="F36" s="4">
        <v>70</v>
      </c>
      <c r="G36" s="4">
        <v>112</v>
      </c>
      <c r="H36" s="4">
        <v>121</v>
      </c>
      <c r="I36" s="4">
        <v>376</v>
      </c>
      <c r="J36" s="5">
        <v>78</v>
      </c>
      <c r="K36" s="5">
        <v>85</v>
      </c>
      <c r="L36" s="5">
        <v>82.6</v>
      </c>
      <c r="M36" s="3">
        <f t="shared" si="1"/>
        <v>77.429999999999993</v>
      </c>
      <c r="N36" s="3"/>
    </row>
    <row r="37" spans="1:14">
      <c r="A37" s="4">
        <v>35</v>
      </c>
      <c r="B37" s="6" t="s">
        <v>82</v>
      </c>
      <c r="C37" s="6" t="s">
        <v>83</v>
      </c>
      <c r="D37" s="7" t="s">
        <v>168</v>
      </c>
      <c r="E37" s="4">
        <v>68</v>
      </c>
      <c r="F37" s="4">
        <v>76</v>
      </c>
      <c r="G37" s="4">
        <v>106</v>
      </c>
      <c r="H37" s="4">
        <v>121</v>
      </c>
      <c r="I37" s="4">
        <v>371</v>
      </c>
      <c r="J37" s="5">
        <v>81.5</v>
      </c>
      <c r="K37" s="5">
        <v>90</v>
      </c>
      <c r="L37" s="5">
        <v>81</v>
      </c>
      <c r="M37" s="3">
        <f t="shared" ref="M37:M67" si="2">SUM(I37/5*0.7+J37*0.05+K37*0.1+L37*0.15)</f>
        <v>77.165000000000006</v>
      </c>
      <c r="N37" s="5"/>
    </row>
    <row r="38" spans="1:14">
      <c r="A38" s="4">
        <v>36</v>
      </c>
      <c r="B38" s="6" t="s">
        <v>76</v>
      </c>
      <c r="C38" s="6" t="s">
        <v>77</v>
      </c>
      <c r="D38" s="7" t="s">
        <v>167</v>
      </c>
      <c r="E38" s="4">
        <v>69</v>
      </c>
      <c r="F38" s="4">
        <v>65</v>
      </c>
      <c r="G38" s="4">
        <v>112</v>
      </c>
      <c r="H38" s="4">
        <v>134</v>
      </c>
      <c r="I38" s="4">
        <v>380</v>
      </c>
      <c r="J38" s="5">
        <v>80</v>
      </c>
      <c r="K38" s="5">
        <v>83</v>
      </c>
      <c r="L38" s="5">
        <v>77.400000000000006</v>
      </c>
      <c r="M38" s="3">
        <f t="shared" si="2"/>
        <v>77.11</v>
      </c>
      <c r="N38" s="3"/>
    </row>
    <row r="39" spans="1:14">
      <c r="A39" s="4">
        <v>37</v>
      </c>
      <c r="B39" s="6" t="s">
        <v>80</v>
      </c>
      <c r="C39" s="6" t="s">
        <v>81</v>
      </c>
      <c r="D39" s="7" t="s">
        <v>167</v>
      </c>
      <c r="E39" s="4">
        <v>65</v>
      </c>
      <c r="F39" s="4">
        <v>66</v>
      </c>
      <c r="G39" s="4">
        <v>117</v>
      </c>
      <c r="H39" s="4">
        <v>127</v>
      </c>
      <c r="I39" s="4">
        <v>375</v>
      </c>
      <c r="J39" s="5">
        <v>80</v>
      </c>
      <c r="K39" s="5">
        <v>90</v>
      </c>
      <c r="L39" s="5">
        <v>75</v>
      </c>
      <c r="M39" s="3">
        <f t="shared" si="2"/>
        <v>76.75</v>
      </c>
      <c r="N39" s="5"/>
    </row>
    <row r="40" spans="1:14">
      <c r="A40" s="4">
        <v>38</v>
      </c>
      <c r="B40" s="6" t="s">
        <v>96</v>
      </c>
      <c r="C40" s="6" t="s">
        <v>97</v>
      </c>
      <c r="D40" s="7" t="s">
        <v>173</v>
      </c>
      <c r="E40" s="4">
        <v>66</v>
      </c>
      <c r="F40" s="4">
        <v>67</v>
      </c>
      <c r="G40" s="4">
        <v>93</v>
      </c>
      <c r="H40" s="4">
        <v>130</v>
      </c>
      <c r="I40" s="4">
        <v>356</v>
      </c>
      <c r="J40" s="5">
        <v>80</v>
      </c>
      <c r="K40" s="5">
        <v>87</v>
      </c>
      <c r="L40" s="5">
        <v>90.4</v>
      </c>
      <c r="M40" s="3">
        <f t="shared" si="2"/>
        <v>76.099999999999994</v>
      </c>
      <c r="N40" s="5"/>
    </row>
    <row r="41" spans="1:14">
      <c r="A41" s="4">
        <v>39</v>
      </c>
      <c r="B41" s="6" t="s">
        <v>88</v>
      </c>
      <c r="C41" s="6" t="s">
        <v>89</v>
      </c>
      <c r="D41" s="7" t="s">
        <v>167</v>
      </c>
      <c r="E41" s="4">
        <v>75</v>
      </c>
      <c r="F41" s="4">
        <v>71</v>
      </c>
      <c r="G41" s="4">
        <v>105</v>
      </c>
      <c r="H41" s="4">
        <v>115</v>
      </c>
      <c r="I41" s="4">
        <v>366</v>
      </c>
      <c r="J41" s="5">
        <v>85</v>
      </c>
      <c r="K41" s="5">
        <v>86</v>
      </c>
      <c r="L41" s="5">
        <v>79.599999999999994</v>
      </c>
      <c r="M41" s="3">
        <f t="shared" si="2"/>
        <v>76.03</v>
      </c>
      <c r="N41" s="5"/>
    </row>
    <row r="42" spans="1:14">
      <c r="A42" s="4">
        <v>40</v>
      </c>
      <c r="B42" s="6" t="s">
        <v>94</v>
      </c>
      <c r="C42" s="6" t="s">
        <v>95</v>
      </c>
      <c r="D42" s="7" t="s">
        <v>172</v>
      </c>
      <c r="E42" s="4">
        <v>64</v>
      </c>
      <c r="F42" s="4">
        <v>66</v>
      </c>
      <c r="G42" s="4">
        <v>112</v>
      </c>
      <c r="H42" s="4">
        <v>115</v>
      </c>
      <c r="I42" s="4">
        <v>357</v>
      </c>
      <c r="J42" s="5">
        <v>74</v>
      </c>
      <c r="K42" s="5">
        <v>92</v>
      </c>
      <c r="L42" s="5">
        <v>87.4</v>
      </c>
      <c r="M42" s="3">
        <f t="shared" si="2"/>
        <v>75.990000000000009</v>
      </c>
      <c r="N42" s="5"/>
    </row>
    <row r="43" spans="1:14">
      <c r="A43" s="4">
        <v>41</v>
      </c>
      <c r="B43" s="6" t="s">
        <v>86</v>
      </c>
      <c r="C43" s="6" t="s">
        <v>87</v>
      </c>
      <c r="D43" s="7" t="s">
        <v>169</v>
      </c>
      <c r="E43" s="4">
        <v>73</v>
      </c>
      <c r="F43" s="4">
        <v>60</v>
      </c>
      <c r="G43" s="4">
        <v>121</v>
      </c>
      <c r="H43" s="4">
        <v>113</v>
      </c>
      <c r="I43" s="4">
        <v>367</v>
      </c>
      <c r="J43" s="5">
        <v>86.5</v>
      </c>
      <c r="K43" s="5">
        <v>79</v>
      </c>
      <c r="L43" s="5">
        <v>80.8</v>
      </c>
      <c r="M43" s="3">
        <f t="shared" si="2"/>
        <v>75.725000000000009</v>
      </c>
      <c r="N43" s="5"/>
    </row>
    <row r="44" spans="1:14">
      <c r="A44" s="4">
        <v>42</v>
      </c>
      <c r="B44" s="6" t="s">
        <v>90</v>
      </c>
      <c r="C44" s="6" t="s">
        <v>91</v>
      </c>
      <c r="D44" s="7" t="s">
        <v>170</v>
      </c>
      <c r="E44" s="4">
        <v>82</v>
      </c>
      <c r="F44" s="4">
        <v>68</v>
      </c>
      <c r="G44" s="4">
        <v>100</v>
      </c>
      <c r="H44" s="4">
        <v>114</v>
      </c>
      <c r="I44" s="4">
        <v>364</v>
      </c>
      <c r="J44" s="5">
        <v>80</v>
      </c>
      <c r="K44" s="5">
        <v>82</v>
      </c>
      <c r="L44" s="5">
        <v>81.2</v>
      </c>
      <c r="M44" s="3">
        <f t="shared" si="2"/>
        <v>75.34</v>
      </c>
      <c r="N44" s="5"/>
    </row>
    <row r="45" spans="1:14">
      <c r="A45" s="4">
        <v>43</v>
      </c>
      <c r="B45" s="6" t="s">
        <v>92</v>
      </c>
      <c r="C45" s="6" t="s">
        <v>93</v>
      </c>
      <c r="D45" s="7" t="s">
        <v>171</v>
      </c>
      <c r="E45" s="4">
        <v>68</v>
      </c>
      <c r="F45" s="4">
        <v>74</v>
      </c>
      <c r="G45" s="4">
        <v>114</v>
      </c>
      <c r="H45" s="4">
        <v>108</v>
      </c>
      <c r="I45" s="4">
        <v>364</v>
      </c>
      <c r="J45" s="5">
        <v>72.5</v>
      </c>
      <c r="K45" s="5">
        <v>88</v>
      </c>
      <c r="L45" s="5">
        <v>75</v>
      </c>
      <c r="M45" s="3">
        <f t="shared" si="2"/>
        <v>74.634999999999991</v>
      </c>
      <c r="N45" s="5"/>
    </row>
    <row r="46" spans="1:14">
      <c r="A46" s="4">
        <v>44</v>
      </c>
      <c r="B46" s="6" t="s">
        <v>98</v>
      </c>
      <c r="C46" s="6" t="s">
        <v>99</v>
      </c>
      <c r="D46" s="7" t="s">
        <v>173</v>
      </c>
      <c r="E46" s="4">
        <v>74</v>
      </c>
      <c r="F46" s="4">
        <v>69</v>
      </c>
      <c r="G46" s="4">
        <v>102</v>
      </c>
      <c r="H46" s="4">
        <v>104</v>
      </c>
      <c r="I46" s="4">
        <v>349</v>
      </c>
      <c r="J46" s="5">
        <v>80</v>
      </c>
      <c r="K46" s="5">
        <v>86</v>
      </c>
      <c r="L46" s="5">
        <v>86.4</v>
      </c>
      <c r="M46" s="3">
        <f t="shared" si="2"/>
        <v>74.419999999999987</v>
      </c>
      <c r="N46" s="5"/>
    </row>
    <row r="47" spans="1:14">
      <c r="A47" s="4">
        <v>45</v>
      </c>
      <c r="B47" s="6" t="s">
        <v>106</v>
      </c>
      <c r="C47" s="6" t="s">
        <v>107</v>
      </c>
      <c r="D47" s="7" t="s">
        <v>174</v>
      </c>
      <c r="E47" s="4">
        <v>62</v>
      </c>
      <c r="F47" s="4">
        <v>59</v>
      </c>
      <c r="G47" s="4">
        <v>123</v>
      </c>
      <c r="H47" s="4">
        <v>100</v>
      </c>
      <c r="I47" s="4">
        <v>344</v>
      </c>
      <c r="J47" s="5">
        <v>82.5</v>
      </c>
      <c r="K47" s="5">
        <v>89</v>
      </c>
      <c r="L47" s="5">
        <v>84.6</v>
      </c>
      <c r="M47" s="3">
        <f t="shared" si="2"/>
        <v>73.875</v>
      </c>
      <c r="N47" s="5"/>
    </row>
    <row r="48" spans="1:14">
      <c r="A48" s="4">
        <v>46</v>
      </c>
      <c r="B48" s="6" t="s">
        <v>102</v>
      </c>
      <c r="C48" s="6" t="s">
        <v>103</v>
      </c>
      <c r="D48" s="7" t="s">
        <v>174</v>
      </c>
      <c r="E48" s="4">
        <v>72</v>
      </c>
      <c r="F48" s="4">
        <v>62</v>
      </c>
      <c r="G48" s="4">
        <v>102</v>
      </c>
      <c r="H48" s="4">
        <v>109</v>
      </c>
      <c r="I48" s="4">
        <v>345</v>
      </c>
      <c r="J48" s="5">
        <v>75</v>
      </c>
      <c r="K48" s="5">
        <v>91</v>
      </c>
      <c r="L48" s="5">
        <v>77.8</v>
      </c>
      <c r="M48" s="3">
        <f t="shared" si="2"/>
        <v>72.819999999999993</v>
      </c>
      <c r="N48" s="5"/>
    </row>
    <row r="49" spans="1:14">
      <c r="A49" s="4">
        <v>47</v>
      </c>
      <c r="B49" s="6" t="s">
        <v>114</v>
      </c>
      <c r="C49" s="6" t="s">
        <v>115</v>
      </c>
      <c r="D49" s="7" t="s">
        <v>176</v>
      </c>
      <c r="E49" s="4">
        <v>73</v>
      </c>
      <c r="F49" s="4">
        <v>64</v>
      </c>
      <c r="G49" s="4">
        <v>93</v>
      </c>
      <c r="H49" s="4">
        <v>106</v>
      </c>
      <c r="I49" s="4">
        <v>336</v>
      </c>
      <c r="J49" s="5">
        <v>78.5</v>
      </c>
      <c r="K49" s="5">
        <v>87</v>
      </c>
      <c r="L49" s="5">
        <v>85.2</v>
      </c>
      <c r="M49" s="3">
        <f t="shared" si="2"/>
        <v>72.444999999999993</v>
      </c>
      <c r="N49" s="5"/>
    </row>
    <row r="50" spans="1:14">
      <c r="A50" s="4">
        <v>48</v>
      </c>
      <c r="B50" s="6" t="s">
        <v>108</v>
      </c>
      <c r="C50" s="6" t="s">
        <v>109</v>
      </c>
      <c r="D50" s="7" t="s">
        <v>174</v>
      </c>
      <c r="E50" s="4">
        <v>54</v>
      </c>
      <c r="F50" s="4">
        <v>64</v>
      </c>
      <c r="G50" s="4">
        <v>111</v>
      </c>
      <c r="H50" s="4">
        <v>113</v>
      </c>
      <c r="I50" s="4">
        <v>342</v>
      </c>
      <c r="J50" s="5">
        <v>79</v>
      </c>
      <c r="K50" s="5">
        <v>86</v>
      </c>
      <c r="L50" s="5">
        <v>79.400000000000006</v>
      </c>
      <c r="M50" s="3">
        <f t="shared" si="2"/>
        <v>72.34</v>
      </c>
      <c r="N50" s="5"/>
    </row>
    <row r="51" spans="1:14">
      <c r="A51" s="4">
        <v>49</v>
      </c>
      <c r="B51" s="6" t="s">
        <v>112</v>
      </c>
      <c r="C51" s="6" t="s">
        <v>113</v>
      </c>
      <c r="D51" s="7" t="s">
        <v>175</v>
      </c>
      <c r="E51" s="4">
        <v>63</v>
      </c>
      <c r="F51" s="4">
        <v>68</v>
      </c>
      <c r="G51" s="4">
        <v>91</v>
      </c>
      <c r="H51" s="4">
        <v>115</v>
      </c>
      <c r="I51" s="4">
        <v>337</v>
      </c>
      <c r="J51" s="5">
        <v>73.5</v>
      </c>
      <c r="K51" s="5">
        <v>82</v>
      </c>
      <c r="L51" s="5">
        <v>86.4</v>
      </c>
      <c r="M51" s="3">
        <f t="shared" si="2"/>
        <v>72.015000000000001</v>
      </c>
      <c r="N51" s="5"/>
    </row>
    <row r="52" spans="1:14">
      <c r="A52" s="4">
        <v>50</v>
      </c>
      <c r="B52" s="6" t="s">
        <v>110</v>
      </c>
      <c r="C52" s="6" t="s">
        <v>111</v>
      </c>
      <c r="D52" s="7" t="s">
        <v>174</v>
      </c>
      <c r="E52" s="4">
        <v>71</v>
      </c>
      <c r="F52" s="4">
        <v>59</v>
      </c>
      <c r="G52" s="4">
        <v>102</v>
      </c>
      <c r="H52" s="4">
        <v>110</v>
      </c>
      <c r="I52" s="4">
        <v>342</v>
      </c>
      <c r="J52" s="5">
        <v>78.5</v>
      </c>
      <c r="K52" s="5">
        <v>71</v>
      </c>
      <c r="L52" s="5">
        <v>84.8</v>
      </c>
      <c r="M52" s="3">
        <f t="shared" si="2"/>
        <v>71.625</v>
      </c>
      <c r="N52" s="5"/>
    </row>
    <row r="53" spans="1:14">
      <c r="A53" s="4">
        <v>51</v>
      </c>
      <c r="B53" s="6" t="s">
        <v>118</v>
      </c>
      <c r="C53" s="6" t="s">
        <v>119</v>
      </c>
      <c r="D53" s="7" t="s">
        <v>177</v>
      </c>
      <c r="E53" s="4">
        <v>59</v>
      </c>
      <c r="F53" s="4">
        <v>68</v>
      </c>
      <c r="G53" s="4">
        <v>96</v>
      </c>
      <c r="H53" s="4">
        <v>110</v>
      </c>
      <c r="I53" s="4">
        <v>333</v>
      </c>
      <c r="J53" s="5">
        <v>72.5</v>
      </c>
      <c r="K53" s="5">
        <v>84</v>
      </c>
      <c r="L53" s="5">
        <v>84.6</v>
      </c>
      <c r="M53" s="3">
        <f t="shared" si="2"/>
        <v>71.334999999999994</v>
      </c>
      <c r="N53" s="5"/>
    </row>
    <row r="54" spans="1:14">
      <c r="A54" s="4">
        <v>52</v>
      </c>
      <c r="B54" s="6" t="s">
        <v>104</v>
      </c>
      <c r="C54" s="6" t="s">
        <v>105</v>
      </c>
      <c r="D54" s="7" t="s">
        <v>174</v>
      </c>
      <c r="E54" s="4">
        <v>59</v>
      </c>
      <c r="F54" s="4">
        <v>60</v>
      </c>
      <c r="G54" s="4">
        <v>103</v>
      </c>
      <c r="H54" s="4">
        <v>122</v>
      </c>
      <c r="I54" s="4">
        <v>344</v>
      </c>
      <c r="J54" s="5">
        <v>79</v>
      </c>
      <c r="K54" s="5">
        <v>73</v>
      </c>
      <c r="L54" s="5">
        <v>78.599999999999994</v>
      </c>
      <c r="M54" s="3">
        <f t="shared" si="2"/>
        <v>71.199999999999989</v>
      </c>
      <c r="N54" s="5"/>
    </row>
    <row r="55" spans="1:14">
      <c r="A55" s="4">
        <v>53</v>
      </c>
      <c r="B55" s="6" t="s">
        <v>116</v>
      </c>
      <c r="C55" s="6" t="s">
        <v>117</v>
      </c>
      <c r="D55" s="7" t="s">
        <v>176</v>
      </c>
      <c r="E55" s="4">
        <v>63</v>
      </c>
      <c r="F55" s="4">
        <v>55</v>
      </c>
      <c r="G55" s="4">
        <v>94</v>
      </c>
      <c r="H55" s="4">
        <v>122</v>
      </c>
      <c r="I55" s="4">
        <v>334</v>
      </c>
      <c r="J55" s="5">
        <v>71</v>
      </c>
      <c r="K55" s="5">
        <v>80</v>
      </c>
      <c r="L55" s="5">
        <v>85</v>
      </c>
      <c r="M55" s="3">
        <f t="shared" si="2"/>
        <v>71.06</v>
      </c>
      <c r="N55" s="5" t="s">
        <v>194</v>
      </c>
    </row>
    <row r="56" spans="1:14">
      <c r="A56" s="4">
        <v>54</v>
      </c>
      <c r="B56" s="6" t="s">
        <v>126</v>
      </c>
      <c r="C56" s="6" t="s">
        <v>127</v>
      </c>
      <c r="D56" s="7" t="s">
        <v>181</v>
      </c>
      <c r="E56" s="4">
        <v>58</v>
      </c>
      <c r="F56" s="4">
        <v>63</v>
      </c>
      <c r="G56" s="4">
        <v>102</v>
      </c>
      <c r="H56" s="4">
        <v>99</v>
      </c>
      <c r="I56" s="4">
        <v>322</v>
      </c>
      <c r="J56" s="5">
        <v>87</v>
      </c>
      <c r="K56" s="5">
        <v>91</v>
      </c>
      <c r="L56" s="5">
        <v>81</v>
      </c>
      <c r="M56" s="3">
        <f t="shared" si="2"/>
        <v>70.680000000000007</v>
      </c>
      <c r="N56" s="5"/>
    </row>
    <row r="57" spans="1:14">
      <c r="A57" s="4">
        <v>55</v>
      </c>
      <c r="B57" s="6" t="s">
        <v>122</v>
      </c>
      <c r="C57" s="6" t="s">
        <v>123</v>
      </c>
      <c r="D57" s="7" t="s">
        <v>179</v>
      </c>
      <c r="E57" s="4">
        <v>67</v>
      </c>
      <c r="F57" s="4">
        <v>68</v>
      </c>
      <c r="G57" s="4">
        <v>96</v>
      </c>
      <c r="H57" s="4">
        <v>99</v>
      </c>
      <c r="I57" s="4">
        <v>330</v>
      </c>
      <c r="J57" s="5">
        <v>87.5</v>
      </c>
      <c r="K57" s="5">
        <v>88</v>
      </c>
      <c r="L57" s="5">
        <v>75</v>
      </c>
      <c r="M57" s="3">
        <f t="shared" si="2"/>
        <v>70.625</v>
      </c>
      <c r="N57" s="5"/>
    </row>
    <row r="58" spans="1:14">
      <c r="A58" s="4">
        <v>56</v>
      </c>
      <c r="B58" s="6" t="s">
        <v>120</v>
      </c>
      <c r="C58" s="6" t="s">
        <v>121</v>
      </c>
      <c r="D58" s="7" t="s">
        <v>178</v>
      </c>
      <c r="E58" s="4">
        <v>59</v>
      </c>
      <c r="F58" s="4">
        <v>63</v>
      </c>
      <c r="G58" s="4">
        <v>101</v>
      </c>
      <c r="H58" s="4">
        <v>109</v>
      </c>
      <c r="I58" s="4">
        <v>332</v>
      </c>
      <c r="J58" s="5">
        <v>72.5</v>
      </c>
      <c r="K58" s="5">
        <v>77</v>
      </c>
      <c r="L58" s="5">
        <v>82.8</v>
      </c>
      <c r="M58" s="3">
        <f t="shared" si="2"/>
        <v>70.225000000000009</v>
      </c>
      <c r="N58" s="5"/>
    </row>
    <row r="59" spans="1:14">
      <c r="A59" s="4">
        <v>57</v>
      </c>
      <c r="B59" s="6" t="s">
        <v>128</v>
      </c>
      <c r="C59" s="6" t="s">
        <v>129</v>
      </c>
      <c r="D59" s="7" t="s">
        <v>182</v>
      </c>
      <c r="E59" s="4">
        <v>54</v>
      </c>
      <c r="F59" s="4">
        <v>60</v>
      </c>
      <c r="G59" s="4">
        <v>101</v>
      </c>
      <c r="H59" s="4">
        <v>105</v>
      </c>
      <c r="I59" s="4">
        <v>320</v>
      </c>
      <c r="J59" s="5">
        <v>77.5</v>
      </c>
      <c r="K59" s="5">
        <v>85</v>
      </c>
      <c r="L59" s="5">
        <v>84.8</v>
      </c>
      <c r="M59" s="3">
        <f t="shared" si="2"/>
        <v>69.894999999999996</v>
      </c>
      <c r="N59" s="5"/>
    </row>
    <row r="60" spans="1:14">
      <c r="A60" s="4">
        <v>58</v>
      </c>
      <c r="B60" s="6" t="s">
        <v>100</v>
      </c>
      <c r="C60" s="6" t="s">
        <v>101</v>
      </c>
      <c r="D60" s="7" t="s">
        <v>174</v>
      </c>
      <c r="E60" s="4">
        <v>76</v>
      </c>
      <c r="F60" s="4">
        <v>71</v>
      </c>
      <c r="G60" s="4">
        <v>91</v>
      </c>
      <c r="H60" s="4">
        <v>108</v>
      </c>
      <c r="I60" s="4">
        <v>346</v>
      </c>
      <c r="J60" s="5">
        <v>80.5</v>
      </c>
      <c r="K60" s="5">
        <v>70</v>
      </c>
      <c r="L60" s="5">
        <v>69.400000000000006</v>
      </c>
      <c r="M60" s="3">
        <f t="shared" si="2"/>
        <v>69.875</v>
      </c>
      <c r="N60" s="5"/>
    </row>
    <row r="61" spans="1:14">
      <c r="A61" s="4">
        <v>59</v>
      </c>
      <c r="B61" s="6" t="s">
        <v>124</v>
      </c>
      <c r="C61" s="6" t="s">
        <v>125</v>
      </c>
      <c r="D61" s="7" t="s">
        <v>180</v>
      </c>
      <c r="E61" s="4">
        <v>70</v>
      </c>
      <c r="F61" s="4">
        <v>64</v>
      </c>
      <c r="G61" s="4">
        <v>102</v>
      </c>
      <c r="H61" s="4">
        <v>89</v>
      </c>
      <c r="I61" s="4">
        <v>325</v>
      </c>
      <c r="J61" s="5">
        <v>73</v>
      </c>
      <c r="K61" s="5">
        <v>81</v>
      </c>
      <c r="L61" s="5">
        <v>82.2</v>
      </c>
      <c r="M61" s="3">
        <f t="shared" si="2"/>
        <v>69.58</v>
      </c>
      <c r="N61" s="5"/>
    </row>
    <row r="62" spans="1:14">
      <c r="A62" s="4">
        <v>60</v>
      </c>
      <c r="B62" s="7" t="s">
        <v>183</v>
      </c>
      <c r="C62" s="8" t="s">
        <v>184</v>
      </c>
      <c r="D62" s="7" t="s">
        <v>182</v>
      </c>
      <c r="E62" s="6">
        <v>67</v>
      </c>
      <c r="F62" s="4">
        <v>70</v>
      </c>
      <c r="G62" s="4">
        <v>81</v>
      </c>
      <c r="H62" s="6">
        <v>98</v>
      </c>
      <c r="I62" s="4">
        <v>316</v>
      </c>
      <c r="J62" s="5">
        <v>81.5</v>
      </c>
      <c r="K62" s="5">
        <v>80</v>
      </c>
      <c r="L62" s="5">
        <v>75.8</v>
      </c>
      <c r="M62" s="3">
        <f t="shared" si="2"/>
        <v>67.685000000000002</v>
      </c>
      <c r="N62" s="5" t="s">
        <v>195</v>
      </c>
    </row>
    <row r="63" spans="1:14">
      <c r="A63" s="4">
        <v>61</v>
      </c>
      <c r="B63" s="7" t="s">
        <v>185</v>
      </c>
      <c r="C63" s="8" t="s">
        <v>186</v>
      </c>
      <c r="D63" s="7" t="s">
        <v>182</v>
      </c>
      <c r="E63" s="6">
        <v>51</v>
      </c>
      <c r="F63" s="4">
        <v>61</v>
      </c>
      <c r="G63" s="4">
        <v>88</v>
      </c>
      <c r="H63" s="6">
        <v>107</v>
      </c>
      <c r="I63" s="4">
        <v>307</v>
      </c>
      <c r="J63" s="5">
        <v>76.5</v>
      </c>
      <c r="K63" s="5">
        <v>76</v>
      </c>
      <c r="L63" s="5">
        <v>77.599999999999994</v>
      </c>
      <c r="M63" s="3">
        <f t="shared" si="2"/>
        <v>66.045000000000002</v>
      </c>
      <c r="N63" s="5" t="s">
        <v>195</v>
      </c>
    </row>
    <row r="64" spans="1:14">
      <c r="A64" s="4">
        <v>62</v>
      </c>
      <c r="B64" s="7" t="s">
        <v>187</v>
      </c>
      <c r="C64" s="8" t="s">
        <v>188</v>
      </c>
      <c r="D64" s="7" t="s">
        <v>182</v>
      </c>
      <c r="E64" s="6">
        <v>52</v>
      </c>
      <c r="F64" s="4">
        <v>64</v>
      </c>
      <c r="G64" s="4">
        <v>78</v>
      </c>
      <c r="H64" s="6">
        <v>106</v>
      </c>
      <c r="I64" s="4">
        <v>300</v>
      </c>
      <c r="J64" s="5">
        <v>74</v>
      </c>
      <c r="K64" s="5">
        <v>77</v>
      </c>
      <c r="L64" s="5">
        <v>82.8</v>
      </c>
      <c r="M64" s="3">
        <f t="shared" si="2"/>
        <v>65.820000000000007</v>
      </c>
      <c r="N64" s="5" t="s">
        <v>195</v>
      </c>
    </row>
    <row r="65" spans="1:14">
      <c r="A65" s="4">
        <v>63</v>
      </c>
      <c r="B65" s="6" t="s">
        <v>132</v>
      </c>
      <c r="C65" s="6" t="s">
        <v>133</v>
      </c>
      <c r="D65" s="7" t="s">
        <v>189</v>
      </c>
      <c r="E65" s="4">
        <v>70</v>
      </c>
      <c r="F65" s="4">
        <v>69</v>
      </c>
      <c r="G65" s="4">
        <v>122</v>
      </c>
      <c r="H65" s="4">
        <v>120</v>
      </c>
      <c r="I65" s="4">
        <v>381</v>
      </c>
      <c r="J65" s="5">
        <v>91.5</v>
      </c>
      <c r="K65" s="5">
        <v>83</v>
      </c>
      <c r="L65" s="5">
        <v>89.8</v>
      </c>
      <c r="M65" s="3">
        <f t="shared" si="2"/>
        <v>79.685000000000002</v>
      </c>
      <c r="N65" s="5"/>
    </row>
    <row r="66" spans="1:14">
      <c r="A66" s="4">
        <v>64</v>
      </c>
      <c r="B66" s="6" t="s">
        <v>130</v>
      </c>
      <c r="C66" s="6" t="s">
        <v>131</v>
      </c>
      <c r="D66" s="7" t="s">
        <v>189</v>
      </c>
      <c r="E66" s="4">
        <v>69</v>
      </c>
      <c r="F66" s="4">
        <v>69</v>
      </c>
      <c r="G66" s="4">
        <v>121</v>
      </c>
      <c r="H66" s="4">
        <v>127</v>
      </c>
      <c r="I66" s="4">
        <v>386</v>
      </c>
      <c r="J66" s="5">
        <v>81</v>
      </c>
      <c r="K66" s="5">
        <v>83</v>
      </c>
      <c r="L66" s="5">
        <v>84.4</v>
      </c>
      <c r="M66" s="3">
        <f t="shared" si="2"/>
        <v>79.05</v>
      </c>
      <c r="N66" s="5"/>
    </row>
    <row r="67" spans="1:14">
      <c r="A67" s="4">
        <v>65</v>
      </c>
      <c r="B67" s="6" t="s">
        <v>134</v>
      </c>
      <c r="C67" s="6" t="s">
        <v>135</v>
      </c>
      <c r="D67" s="7" t="s">
        <v>190</v>
      </c>
      <c r="E67" s="4">
        <v>70</v>
      </c>
      <c r="F67" s="4">
        <v>74</v>
      </c>
      <c r="G67" s="4">
        <v>111</v>
      </c>
      <c r="H67" s="4">
        <v>120</v>
      </c>
      <c r="I67" s="4">
        <v>375</v>
      </c>
      <c r="J67" s="5">
        <v>83.5</v>
      </c>
      <c r="K67" s="5">
        <v>83</v>
      </c>
      <c r="L67" s="5">
        <v>87.2</v>
      </c>
      <c r="M67" s="3">
        <f t="shared" si="2"/>
        <v>78.054999999999993</v>
      </c>
      <c r="N67" s="5"/>
    </row>
    <row r="68" spans="1:14">
      <c r="A68" s="4">
        <v>66</v>
      </c>
      <c r="B68" s="6" t="s">
        <v>138</v>
      </c>
      <c r="C68" s="6" t="s">
        <v>139</v>
      </c>
      <c r="D68" s="7" t="s">
        <v>191</v>
      </c>
      <c r="E68" s="4">
        <v>71</v>
      </c>
      <c r="F68" s="4">
        <v>65</v>
      </c>
      <c r="G68" s="4">
        <v>120</v>
      </c>
      <c r="H68" s="4">
        <v>111</v>
      </c>
      <c r="I68" s="4">
        <v>367</v>
      </c>
      <c r="J68" s="5">
        <v>82</v>
      </c>
      <c r="K68" s="5">
        <v>81</v>
      </c>
      <c r="L68" s="5">
        <v>68</v>
      </c>
      <c r="M68" s="3">
        <f t="shared" ref="M68:M69" si="3">SUM(I68/5*0.7+J68*0.05+K68*0.1+L68*0.15)</f>
        <v>73.78</v>
      </c>
      <c r="N68" s="5"/>
    </row>
    <row r="69" spans="1:14">
      <c r="A69" s="4">
        <v>67</v>
      </c>
      <c r="B69" s="6" t="s">
        <v>136</v>
      </c>
      <c r="C69" s="6" t="s">
        <v>137</v>
      </c>
      <c r="D69" s="7" t="s">
        <v>190</v>
      </c>
      <c r="E69" s="4">
        <v>68</v>
      </c>
      <c r="F69" s="4">
        <v>66</v>
      </c>
      <c r="G69" s="4">
        <v>113</v>
      </c>
      <c r="H69" s="4">
        <v>121</v>
      </c>
      <c r="I69" s="4">
        <v>368</v>
      </c>
      <c r="J69" s="5">
        <v>81</v>
      </c>
      <c r="K69" s="5">
        <v>78</v>
      </c>
      <c r="L69" s="5">
        <v>68.599999999999994</v>
      </c>
      <c r="M69" s="3">
        <f t="shared" si="3"/>
        <v>73.66</v>
      </c>
      <c r="N69" s="3" t="s">
        <v>197</v>
      </c>
    </row>
  </sheetData>
  <autoFilter ref="A2:N69">
    <filterColumn colId="3"/>
    <sortState ref="A3:N75">
      <sortCondition descending="1" ref="D3:D75"/>
      <sortCondition descending="1" ref="M3:M75"/>
    </sortState>
  </autoFilter>
  <mergeCells count="1">
    <mergeCell ref="A1:N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2018-03-30T06:33:41Z</dcterms:modified>
</cp:coreProperties>
</file>