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495" windowHeight="10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G11" i="1"/>
  <c r="E11" i="1"/>
  <c r="I9" i="1"/>
  <c r="G9" i="1"/>
  <c r="E9" i="1"/>
  <c r="I10" i="1"/>
  <c r="G10" i="1"/>
  <c r="E10" i="1"/>
  <c r="I7" i="1"/>
  <c r="G7" i="1"/>
  <c r="E7" i="1"/>
  <c r="I12" i="1"/>
  <c r="G12" i="1"/>
  <c r="E12" i="1"/>
  <c r="I8" i="1"/>
  <c r="G8" i="1"/>
  <c r="E8" i="1"/>
  <c r="I6" i="1"/>
  <c r="G6" i="1"/>
  <c r="E6" i="1"/>
  <c r="I5" i="1"/>
  <c r="G5" i="1"/>
  <c r="E5" i="1"/>
  <c r="I4" i="1"/>
  <c r="G4" i="1"/>
  <c r="E4" i="1"/>
  <c r="J9" i="1" l="1"/>
  <c r="J8" i="1"/>
  <c r="J4" i="1"/>
  <c r="J12" i="1"/>
  <c r="J11" i="1"/>
  <c r="J6" i="1"/>
  <c r="J10" i="1"/>
  <c r="J5" i="1"/>
  <c r="J7" i="1"/>
</calcChain>
</file>

<file path=xl/sharedStrings.xml><?xml version="1.0" encoding="utf-8"?>
<sst xmlns="http://schemas.openxmlformats.org/spreadsheetml/2006/main" count="41" uniqueCount="35">
  <si>
    <t>学号</t>
  </si>
  <si>
    <t>姓名</t>
  </si>
  <si>
    <t>总分</t>
  </si>
  <si>
    <t>2014300290111</t>
  </si>
  <si>
    <t>陈嘉怡</t>
  </si>
  <si>
    <t>2014300290088</t>
  </si>
  <si>
    <t>陈语柔</t>
  </si>
  <si>
    <t>2014300290045</t>
  </si>
  <si>
    <t>杨梦迪</t>
  </si>
  <si>
    <t>2014300290079</t>
  </si>
  <si>
    <t>刘雨薇</t>
  </si>
  <si>
    <t>2014300290001</t>
  </si>
  <si>
    <t>刘真廷</t>
  </si>
  <si>
    <t>2014300290036</t>
  </si>
  <si>
    <t>兰博文</t>
  </si>
  <si>
    <t>2014300290031</t>
  </si>
  <si>
    <t>邓颖</t>
  </si>
  <si>
    <t>2014300290033</t>
  </si>
  <si>
    <t>陈诗若</t>
  </si>
  <si>
    <t>2014300290050</t>
  </si>
  <si>
    <t>谢瑞萍</t>
  </si>
  <si>
    <t>学习成绩分</t>
    <phoneticPr fontId="2" type="noConversion"/>
  </si>
  <si>
    <t>原始科研加分</t>
    <phoneticPr fontId="2" type="noConversion"/>
  </si>
  <si>
    <t>原始必修课成绩</t>
    <phoneticPr fontId="2" type="noConversion"/>
  </si>
  <si>
    <t>科研加分</t>
    <phoneticPr fontId="2" type="noConversion"/>
  </si>
  <si>
    <t>原始活动加分</t>
    <phoneticPr fontId="2" type="noConversion"/>
  </si>
  <si>
    <t>社会工作加分</t>
    <phoneticPr fontId="2" type="noConversion"/>
  </si>
  <si>
    <t>排序</t>
    <phoneticPr fontId="2" type="noConversion"/>
  </si>
  <si>
    <t>备注</t>
    <phoneticPr fontId="2" type="noConversion"/>
  </si>
  <si>
    <t>放弃</t>
    <phoneticPr fontId="2" type="noConversion"/>
  </si>
  <si>
    <t>是否具有保研资格</t>
    <phoneticPr fontId="2" type="noConversion"/>
  </si>
  <si>
    <t>是</t>
    <phoneticPr fontId="2" type="noConversion"/>
  </si>
  <si>
    <t>否</t>
    <phoneticPr fontId="2" type="noConversion"/>
  </si>
  <si>
    <t>否</t>
  </si>
  <si>
    <t>14级汉语国际教育专业保研资格公示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</si>
</sst>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_ 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workbookViewId="0">
      <selection activeCell="G17" sqref="G17"/>
    </sheetView>
  </sheetViews>
  <sheetFormatPr defaultColWidth="9" defaultRowHeight="13.5" x14ac:dyDescent="0.15"/>
  <cols>
    <col min="1" max="1" width="3.625" customWidth="1"/>
    <col min="2" max="2" width="13" style="1" customWidth="1"/>
    <col min="3" max="3" width="7.25" customWidth="1"/>
    <col min="4" max="4" width="12.875" customWidth="1"/>
    <col min="5" max="5" width="14.25" customWidth="1"/>
    <col min="6" max="6" width="11.625" customWidth="1"/>
    <col min="7" max="7" width="12.75" customWidth="1"/>
    <col min="8" max="8" width="11.625" customWidth="1"/>
    <col min="9" max="9" width="12.625" customWidth="1"/>
    <col min="10" max="10" width="13.75" customWidth="1"/>
    <col min="11" max="11" width="14.75" customWidth="1"/>
    <col min="12" max="12" width="5.375" customWidth="1"/>
  </cols>
  <sheetData>
    <row r="2" spans="1:12" ht="18.75" x14ac:dyDescent="0.15">
      <c r="F2" s="13" t="s">
        <v>34</v>
      </c>
      <c r="G2" s="13"/>
      <c r="H2" s="13"/>
      <c r="I2" s="13"/>
    </row>
    <row r="3" spans="1:12" x14ac:dyDescent="0.15">
      <c r="A3" s="8" t="s">
        <v>27</v>
      </c>
      <c r="B3" s="9" t="s">
        <v>0</v>
      </c>
      <c r="C3" s="8" t="s">
        <v>1</v>
      </c>
      <c r="D3" s="8" t="s">
        <v>23</v>
      </c>
      <c r="E3" s="10" t="s">
        <v>21</v>
      </c>
      <c r="F3" s="8" t="s">
        <v>22</v>
      </c>
      <c r="G3" s="10" t="s">
        <v>24</v>
      </c>
      <c r="H3" s="8" t="s">
        <v>25</v>
      </c>
      <c r="I3" s="10" t="s">
        <v>26</v>
      </c>
      <c r="J3" s="10" t="s">
        <v>2</v>
      </c>
      <c r="K3" s="10" t="s">
        <v>30</v>
      </c>
      <c r="L3" s="10" t="s">
        <v>28</v>
      </c>
    </row>
    <row r="4" spans="1:12" x14ac:dyDescent="0.15">
      <c r="A4" s="9">
        <v>1</v>
      </c>
      <c r="B4" s="9" t="s">
        <v>3</v>
      </c>
      <c r="C4" s="8" t="s">
        <v>4</v>
      </c>
      <c r="D4" s="11">
        <v>90.381</v>
      </c>
      <c r="E4" s="12">
        <f t="shared" ref="E4:E12" si="0">D4*0.9</f>
        <v>81.3429</v>
      </c>
      <c r="F4" s="11">
        <v>2</v>
      </c>
      <c r="G4" s="12">
        <f t="shared" ref="G4:G12" si="1">F4*(2/3)</f>
        <v>1.3333333333333333</v>
      </c>
      <c r="H4" s="11">
        <v>5</v>
      </c>
      <c r="I4" s="12">
        <f t="shared" ref="I4:I12" si="2">H4*(2/3)</f>
        <v>3.333333333333333</v>
      </c>
      <c r="J4" s="12">
        <f t="shared" ref="J4:J12" si="3">E4+G4+I4</f>
        <v>86.009566666666657</v>
      </c>
      <c r="K4" s="12" t="s">
        <v>31</v>
      </c>
      <c r="L4" s="12"/>
    </row>
    <row r="5" spans="1:12" x14ac:dyDescent="0.15">
      <c r="A5" s="9">
        <v>2</v>
      </c>
      <c r="B5" s="9" t="s">
        <v>5</v>
      </c>
      <c r="C5" s="8" t="s">
        <v>6</v>
      </c>
      <c r="D5" s="11">
        <v>89.48</v>
      </c>
      <c r="E5" s="12">
        <f t="shared" si="0"/>
        <v>80.532000000000011</v>
      </c>
      <c r="F5" s="11">
        <v>5.8</v>
      </c>
      <c r="G5" s="12">
        <f t="shared" si="1"/>
        <v>3.8666666666666663</v>
      </c>
      <c r="H5" s="11">
        <v>1.9</v>
      </c>
      <c r="I5" s="12">
        <f t="shared" si="2"/>
        <v>1.2666666666666666</v>
      </c>
      <c r="J5" s="12">
        <f t="shared" si="3"/>
        <v>85.665333333333336</v>
      </c>
      <c r="K5" s="12" t="s">
        <v>31</v>
      </c>
      <c r="L5" s="12"/>
    </row>
    <row r="6" spans="1:12" x14ac:dyDescent="0.15">
      <c r="A6" s="9">
        <v>3</v>
      </c>
      <c r="B6" s="9" t="s">
        <v>7</v>
      </c>
      <c r="C6" s="8" t="s">
        <v>8</v>
      </c>
      <c r="D6" s="11">
        <v>88.816000000000003</v>
      </c>
      <c r="E6" s="12">
        <f t="shared" si="0"/>
        <v>79.934400000000011</v>
      </c>
      <c r="F6" s="11">
        <v>5.4</v>
      </c>
      <c r="G6" s="12">
        <f t="shared" si="1"/>
        <v>3.6</v>
      </c>
      <c r="H6" s="11">
        <v>1.9</v>
      </c>
      <c r="I6" s="12">
        <f t="shared" si="2"/>
        <v>1.2666666666666666</v>
      </c>
      <c r="J6" s="12">
        <f t="shared" si="3"/>
        <v>84.801066666666671</v>
      </c>
      <c r="K6" s="12" t="s">
        <v>31</v>
      </c>
      <c r="L6" s="12"/>
    </row>
    <row r="7" spans="1:12" x14ac:dyDescent="0.15">
      <c r="A7" s="9">
        <v>4</v>
      </c>
      <c r="B7" s="9" t="s">
        <v>13</v>
      </c>
      <c r="C7" s="8" t="s">
        <v>14</v>
      </c>
      <c r="D7" s="11">
        <v>88.117999999999995</v>
      </c>
      <c r="E7" s="12">
        <f t="shared" si="0"/>
        <v>79.306200000000004</v>
      </c>
      <c r="F7" s="11">
        <v>4.5999999999999996</v>
      </c>
      <c r="G7" s="12">
        <f t="shared" si="1"/>
        <v>3.0666666666666664</v>
      </c>
      <c r="H7" s="11">
        <v>1.9</v>
      </c>
      <c r="I7" s="12">
        <f t="shared" si="2"/>
        <v>1.2666666666666666</v>
      </c>
      <c r="J7" s="12">
        <f t="shared" si="3"/>
        <v>83.639533333333333</v>
      </c>
      <c r="K7" s="12" t="s">
        <v>31</v>
      </c>
      <c r="L7" s="12"/>
    </row>
    <row r="8" spans="1:12" x14ac:dyDescent="0.15">
      <c r="A8" s="9">
        <v>5</v>
      </c>
      <c r="B8" s="9" t="s">
        <v>9</v>
      </c>
      <c r="C8" s="8" t="s">
        <v>10</v>
      </c>
      <c r="D8" s="11">
        <v>88.68</v>
      </c>
      <c r="E8" s="12">
        <f t="shared" si="0"/>
        <v>79.812000000000012</v>
      </c>
      <c r="F8" s="11">
        <v>1.6</v>
      </c>
      <c r="G8" s="12">
        <f t="shared" si="1"/>
        <v>1.0666666666666667</v>
      </c>
      <c r="H8" s="11">
        <v>0.7</v>
      </c>
      <c r="I8" s="12">
        <f t="shared" si="2"/>
        <v>0.46666666666666662</v>
      </c>
      <c r="J8" s="12">
        <f t="shared" si="3"/>
        <v>81.345333333333343</v>
      </c>
      <c r="K8" s="12" t="s">
        <v>32</v>
      </c>
      <c r="L8" s="12"/>
    </row>
    <row r="9" spans="1:12" x14ac:dyDescent="0.15">
      <c r="A9" s="9">
        <v>6</v>
      </c>
      <c r="B9" s="9" t="s">
        <v>17</v>
      </c>
      <c r="C9" s="8" t="s">
        <v>18</v>
      </c>
      <c r="D9" s="11">
        <v>87.08</v>
      </c>
      <c r="E9" s="12">
        <f t="shared" si="0"/>
        <v>78.372</v>
      </c>
      <c r="F9" s="11">
        <v>2</v>
      </c>
      <c r="G9" s="12">
        <f t="shared" si="1"/>
        <v>1.3333333333333333</v>
      </c>
      <c r="H9" s="11">
        <v>2.4</v>
      </c>
      <c r="I9" s="12">
        <f t="shared" si="2"/>
        <v>1.5999999999999999</v>
      </c>
      <c r="J9" s="12">
        <f t="shared" si="3"/>
        <v>81.305333333333323</v>
      </c>
      <c r="K9" s="12" t="s">
        <v>32</v>
      </c>
      <c r="L9" s="12"/>
    </row>
    <row r="10" spans="1:12" x14ac:dyDescent="0.15">
      <c r="A10" s="9">
        <v>7</v>
      </c>
      <c r="B10" s="9" t="s">
        <v>15</v>
      </c>
      <c r="C10" s="8" t="s">
        <v>16</v>
      </c>
      <c r="D10" s="11">
        <v>87.626999999999995</v>
      </c>
      <c r="E10" s="12">
        <f t="shared" si="0"/>
        <v>78.8643</v>
      </c>
      <c r="F10" s="11">
        <v>2.2999999999999998</v>
      </c>
      <c r="G10" s="12">
        <f t="shared" si="1"/>
        <v>1.5333333333333332</v>
      </c>
      <c r="H10" s="11">
        <v>1.1000000000000001</v>
      </c>
      <c r="I10" s="12">
        <f t="shared" si="2"/>
        <v>0.73333333333333339</v>
      </c>
      <c r="J10" s="12">
        <f t="shared" si="3"/>
        <v>81.130966666666666</v>
      </c>
      <c r="K10" s="12" t="s">
        <v>32</v>
      </c>
      <c r="L10" s="12"/>
    </row>
    <row r="11" spans="1:12" x14ac:dyDescent="0.15">
      <c r="A11" s="9">
        <v>8</v>
      </c>
      <c r="B11" s="9" t="s">
        <v>19</v>
      </c>
      <c r="C11" s="8" t="s">
        <v>20</v>
      </c>
      <c r="D11" s="11">
        <v>86.680999999999997</v>
      </c>
      <c r="E11" s="12">
        <f t="shared" si="0"/>
        <v>78.012900000000002</v>
      </c>
      <c r="F11" s="11">
        <v>2.6</v>
      </c>
      <c r="G11" s="12">
        <f t="shared" si="1"/>
        <v>1.7333333333333334</v>
      </c>
      <c r="H11" s="11">
        <v>0.9</v>
      </c>
      <c r="I11" s="12">
        <f t="shared" si="2"/>
        <v>0.6</v>
      </c>
      <c r="J11" s="12">
        <f t="shared" si="3"/>
        <v>80.346233333333331</v>
      </c>
      <c r="K11" s="12" t="s">
        <v>32</v>
      </c>
      <c r="L11" s="12"/>
    </row>
    <row r="12" spans="1:12" x14ac:dyDescent="0.15">
      <c r="A12" s="9">
        <v>9</v>
      </c>
      <c r="B12" s="9" t="s">
        <v>11</v>
      </c>
      <c r="C12" s="8" t="s">
        <v>12</v>
      </c>
      <c r="D12" s="11">
        <v>88.197000000000003</v>
      </c>
      <c r="E12" s="12">
        <f t="shared" si="0"/>
        <v>79.377300000000005</v>
      </c>
      <c r="F12" s="11">
        <v>0</v>
      </c>
      <c r="G12" s="12">
        <f t="shared" si="1"/>
        <v>0</v>
      </c>
      <c r="H12" s="11">
        <v>0</v>
      </c>
      <c r="I12" s="12">
        <f t="shared" si="2"/>
        <v>0</v>
      </c>
      <c r="J12" s="12">
        <f t="shared" si="3"/>
        <v>79.377300000000005</v>
      </c>
      <c r="K12" s="12" t="s">
        <v>33</v>
      </c>
      <c r="L12" s="12" t="s">
        <v>29</v>
      </c>
    </row>
    <row r="13" spans="1:12" x14ac:dyDescent="0.15">
      <c r="A13" s="4"/>
      <c r="B13" s="4"/>
      <c r="C13" s="5"/>
      <c r="D13" s="6"/>
      <c r="E13" s="7"/>
      <c r="F13" s="6"/>
      <c r="G13" s="7"/>
      <c r="H13" s="6"/>
      <c r="I13" s="7"/>
      <c r="J13" s="7"/>
      <c r="K13" s="7"/>
      <c r="L13" s="7"/>
    </row>
    <row r="14" spans="1:12" x14ac:dyDescent="0.15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15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15">
      <c r="A16" s="3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15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15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15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4.1" customHeight="1" x14ac:dyDescent="0.15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4.1" customHeight="1" x14ac:dyDescent="0.15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15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15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15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15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15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15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15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sortState ref="A3:K11">
    <sortCondition descending="1" ref="J3"/>
  </sortState>
  <phoneticPr fontId="2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Microsoft</cp:lastModifiedBy>
  <cp:lastPrinted>2017-09-12T02:56:42Z</cp:lastPrinted>
  <dcterms:created xsi:type="dcterms:W3CDTF">2017-09-04T03:38:00Z</dcterms:created>
  <dcterms:modified xsi:type="dcterms:W3CDTF">2017-09-12T02:57:00Z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